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性別指標\112年\統計表\03-已完成統計表-111年(excel)\"/>
    </mc:Choice>
  </mc:AlternateContent>
  <xr:revisionPtr revIDLastSave="0" documentId="8_{35F91A8C-967E-4055-85A4-8D6CAE2ACEA3}" xr6:coauthVersionLast="47" xr6:coauthVersionMax="47" xr10:uidLastSave="{00000000-0000-0000-0000-000000000000}"/>
  <bookViews>
    <workbookView xWindow="-110" yWindow="-110" windowWidth="19420" windowHeight="10420" activeTab="1" xr2:uid="{00000000-000D-0000-FFFF-FFFF00000000}"/>
  </bookViews>
  <sheets>
    <sheet name="歷年" sheetId="6" r:id="rId1"/>
    <sheet name="111年 " sheetId="10" r:id="rId2"/>
    <sheet name="110年" sheetId="8" r:id="rId3"/>
    <sheet name="109年" sheetId="7" r:id="rId4"/>
    <sheet name="108年" sheetId="5" r:id="rId5"/>
    <sheet name="107年" sheetId="2" r:id="rId6"/>
    <sheet name="106年" sheetId="3" r:id="rId7"/>
  </sheets>
  <definedNames>
    <definedName name="_xlnm.Print_Area" localSheetId="6">'106年'!$A$1:$F$31</definedName>
    <definedName name="_xlnm.Print_Area" localSheetId="5">'107年'!$A$1:$F$71</definedName>
    <definedName name="_xlnm.Print_Area" localSheetId="4">'108年'!$A$1:$F$39</definedName>
    <definedName name="_xlnm.Print_Area" localSheetId="3">'109年'!$A$1:$E$39</definedName>
    <definedName name="_xlnm.Print_Area" localSheetId="2">'110年'!$A$1:$E$47</definedName>
    <definedName name="_xlnm.Print_Area" localSheetId="1">'111年 '!$A$1:$H$60</definedName>
    <definedName name="_xlnm.Print_Area" localSheetId="0">歷年!$A$1:$I$10</definedName>
    <definedName name="_xlnm.Print_Titles" localSheetId="1">'111年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0" l="1"/>
  <c r="C16" i="10"/>
  <c r="C12" i="10"/>
  <c r="C8" i="10"/>
  <c r="C4" i="10" s="1"/>
  <c r="H6" i="10"/>
  <c r="G6" i="10"/>
  <c r="F6" i="10"/>
  <c r="E6" i="10"/>
  <c r="D6" i="10"/>
  <c r="C6" i="10"/>
  <c r="H5" i="10"/>
  <c r="G5" i="10"/>
  <c r="F5" i="10"/>
  <c r="E5" i="10"/>
  <c r="D5" i="10"/>
  <c r="C5" i="10"/>
  <c r="H4" i="10"/>
  <c r="G4" i="10"/>
  <c r="F4" i="10"/>
  <c r="E4" i="10"/>
  <c r="D4" i="10"/>
  <c r="F6" i="5" l="1"/>
  <c r="F5" i="5"/>
  <c r="F4" i="5"/>
  <c r="E6" i="5"/>
  <c r="E5" i="5"/>
  <c r="D6" i="5"/>
  <c r="D4" i="5"/>
  <c r="D5" i="5"/>
  <c r="C6" i="5"/>
  <c r="C5" i="5"/>
  <c r="C4" i="5"/>
  <c r="E36" i="5" l="1"/>
  <c r="E32" i="5"/>
  <c r="E28" i="5"/>
  <c r="E24" i="5"/>
  <c r="E20" i="5"/>
  <c r="E16" i="5"/>
  <c r="E12" i="5"/>
  <c r="E8" i="5"/>
  <c r="E4" i="5" l="1"/>
  <c r="E5" i="2"/>
  <c r="E6" i="2"/>
  <c r="E8" i="2"/>
  <c r="E12" i="2"/>
  <c r="E16" i="2"/>
  <c r="E20" i="2"/>
  <c r="E24" i="2"/>
  <c r="E28" i="2"/>
  <c r="E32" i="2"/>
  <c r="E36" i="2"/>
  <c r="E4" i="2" l="1"/>
</calcChain>
</file>

<file path=xl/sharedStrings.xml><?xml version="1.0" encoding="utf-8"?>
<sst xmlns="http://schemas.openxmlformats.org/spreadsheetml/2006/main" count="534" uniqueCount="217">
  <si>
    <t>單位：人</t>
  </si>
  <si>
    <t>性別</t>
  </si>
  <si>
    <t>機關(單位)</t>
  </si>
  <si>
    <t>林務局羅東林區管理處</t>
  </si>
  <si>
    <t>林務局東勢林區管理處</t>
  </si>
  <si>
    <t>林務局花蓮林區管理處</t>
  </si>
  <si>
    <t>林務局臺東林區管理處</t>
  </si>
  <si>
    <t>總計</t>
  </si>
  <si>
    <t>男</t>
  </si>
  <si>
    <t>女</t>
  </si>
  <si>
    <t>A課程</t>
  </si>
  <si>
    <t>大南澳地區生態旅遊扎根計畫手作步道培力工作坊(1)</t>
  </si>
  <si>
    <t>臺中市和平區南勢社區發展協會-白毛山步道巡護橫流溪護魚監測計畫</t>
  </si>
  <si>
    <t>花蓮縣光復鄉大興社區發展協會-大興˙「山中傳奇」續</t>
  </si>
  <si>
    <t>海洋生物多樣性生態講座</t>
  </si>
  <si>
    <t>小計</t>
  </si>
  <si>
    <t>B課程</t>
  </si>
  <si>
    <t>大南澳地區生態旅遊扎根計畫手作步道培力工作坊(2)</t>
  </si>
  <si>
    <t>臺中市和平區哈崙台社區發展協會-屋我尾山步道巡護及哈崙台社區傳統耕地領域植物調查</t>
  </si>
  <si>
    <t>花蓮縣綠野香坡農村發展協會-馬佛好蝠氣</t>
  </si>
  <si>
    <t>台東縣成功鎮小馬社區發展協會-小馬山林巡護及自然生態資源調查計畫</t>
  </si>
  <si>
    <t>C課程</t>
  </si>
  <si>
    <t>大南澳地區生態旅遊扎根計畫手作步道培力工作坊(3)</t>
  </si>
  <si>
    <t>臺中市和平區烏石坑社區發展協會-烏石坑植物資源調查及生態保育宣導計畫</t>
  </si>
  <si>
    <t>花蓮縣富里鄉平埔協會-部落生態環保體驗之旅</t>
  </si>
  <si>
    <t>台東縣長濱鄉南竹湖社區發展協會-安通越嶺古道東段巡護及生態旅遊導覽解說培訓計畫</t>
  </si>
  <si>
    <t>D課程</t>
  </si>
  <si>
    <t>大南澳地區生態旅遊扎根計畫手作步道培力工作坊(4)</t>
  </si>
  <si>
    <t>台東縣卡地布文化發展協會-卡大地布部落舊址探查及文化生態調查計畫</t>
  </si>
  <si>
    <t>E課程</t>
  </si>
  <si>
    <t>大南澳地區生態旅遊扎根計畫手作步道培力工作坊(5)</t>
  </si>
  <si>
    <t>台東縣達仁鄉南田社區發展協會-南田社區「社區林業計畫」民族植物資源認識、探訪南田山稜線登山步道計畫</t>
  </si>
  <si>
    <t>F課程</t>
  </si>
  <si>
    <t>大南澳地區生態旅遊扎根計畫手作步道培力工作坊(6)</t>
  </si>
  <si>
    <t>台東縣海端鄉瑪拉斯達邦永續協會-錦屏部落生態文化資源調查計畫</t>
  </si>
  <si>
    <t>林務局提供</t>
  </si>
  <si>
    <t>花蓮縣新城鄉康樂社區發展協會－綠色體驗幸福康樂</t>
    <phoneticPr fontId="14" type="noConversion"/>
  </si>
  <si>
    <t>花蓮縣秀林鄉部落交流協會－Sanpang Muhing自然與人文資源調查</t>
    <phoneticPr fontId="14" type="noConversion"/>
  </si>
  <si>
    <t>花蓮縣吉安鄉太魯閣族發展協會－太魯閣族山林資源運用</t>
    <phoneticPr fontId="14" type="noConversion"/>
  </si>
  <si>
    <t>花蓮縣秀林鄉慕谷慕魚護溪產業發展協會－走進奇萊山下部落，戀戀慕谷慕魚</t>
    <phoneticPr fontId="14" type="noConversion"/>
  </si>
  <si>
    <t>花蓮縣阿美族社區營造協會－社區林業繫起復興一同走過</t>
    <phoneticPr fontId="14" type="noConversion"/>
  </si>
  <si>
    <t>資料來源：行政院農業委員會林務局</t>
  </si>
  <si>
    <t>花蓮縣平森永續發展協會
以森相許—平森資源調查計畫</t>
    <phoneticPr fontId="14" type="noConversion"/>
  </si>
  <si>
    <t>花蓮縣萬榮鄉紅葉社區發展協會－找回原住民記憶中的一條路</t>
    <phoneticPr fontId="14" type="noConversion"/>
  </si>
  <si>
    <t>花蓮縣富里鄉平埔協會－平埔族藤背籃編技傳承人才培育暨園區綠美化</t>
    <phoneticPr fontId="14" type="noConversion"/>
  </si>
  <si>
    <t>花蓮縣富里鄉吉拉米代部落文化產業協會－看見吉拉米代的森林之美計畫</t>
    <phoneticPr fontId="14" type="noConversion"/>
  </si>
  <si>
    <t>花蓮縣豐濱鄉靜浦社區發展協會－靜浦社區奚卜蘭島生態觀察與巡護計畫</t>
    <phoneticPr fontId="14" type="noConversion"/>
  </si>
  <si>
    <t>G課程</t>
    <phoneticPr fontId="14" type="noConversion"/>
  </si>
  <si>
    <t>H課程</t>
    <phoneticPr fontId="14" type="noConversion"/>
  </si>
  <si>
    <t>I課程</t>
    <phoneticPr fontId="14" type="noConversion"/>
  </si>
  <si>
    <t>J課程</t>
    <phoneticPr fontId="14" type="noConversion"/>
  </si>
  <si>
    <t>K課程</t>
    <phoneticPr fontId="14" type="noConversion"/>
  </si>
  <si>
    <t>L課程</t>
    <phoneticPr fontId="14" type="noConversion"/>
  </si>
  <si>
    <t>M課程</t>
    <phoneticPr fontId="14" type="noConversion"/>
  </si>
  <si>
    <t>N課程</t>
    <phoneticPr fontId="14" type="noConversion"/>
  </si>
  <si>
    <t>O課程</t>
    <phoneticPr fontId="14" type="noConversion"/>
  </si>
  <si>
    <t>花蓮縣光復鄉大興社區發展協會－來去鄉下悠游去</t>
    <phoneticPr fontId="14" type="noConversion"/>
  </si>
  <si>
    <t>阿美族吉伐塔罕文化生態產業發展協會－吉伐塔罕公民科學家</t>
    <phoneticPr fontId="14" type="noConversion"/>
  </si>
  <si>
    <t>花蓮縣豐濱鄉磯崎社區發展協會－邊學邊玩重回大自然</t>
    <phoneticPr fontId="14" type="noConversion"/>
  </si>
  <si>
    <t>花蓮縣卓溪鄉石平部落文化產業推廣協會－107年石平社區山林守護保育計畫</t>
    <phoneticPr fontId="14" type="noConversion"/>
  </si>
  <si>
    <t>臺東縣原住民旯部融岸文化教育促進會-都歷部落si wayat 守護山林大動員(三)</t>
  </si>
  <si>
    <t>臺東縣成功鎮小馬社區發展協會-小馬部落第2522號區外保安林巡護計畫</t>
  </si>
  <si>
    <t>臺東縣卑南鄉利嘉社區發展協會-愛在林間</t>
  </si>
  <si>
    <t>臺東縣原住民東魯凱族文化教育協進會-107年度達魯瑪克部落巡護山林工作計畫</t>
  </si>
  <si>
    <t>臺東縣射馬干青年文化發展協會-臺東縣台東市射馬干部落107年度結合社區加強森林保護工作</t>
  </si>
  <si>
    <t>臺東縣卡大地布文化發展協會-107年度卡大地布部落巡護山林工作計畫</t>
  </si>
  <si>
    <t>臺東縣達仁鄉南田社區發展協會-南田海岸保安林、林班地巡護及達仁溪自然生態資源保護計畫</t>
  </si>
  <si>
    <t>臺東縣池上鄉富興社區發展協會-重返富興-吉瓜愛里山-生態資源調查計畫</t>
  </si>
  <si>
    <t>臺東縣海端鄉廣原社區發展協會-廣原社區生態保育文化資源調查計畫</t>
  </si>
  <si>
    <t>臺東縣東河鄉都蘭社區發展協會-風華阿度蘭「都蘭山的聖石傳說-二部曲」文化篇及山林巡護計畫</t>
  </si>
  <si>
    <t>臺東縣長濱鄉南竹湖社區發展協會-安通越嶺古道東段巡護、植栽(九芎木)及生態旅遊導覽解說培訓計畫</t>
  </si>
  <si>
    <t>臺東縣長濱鄉南溪社區發展協會-古道生態旅遊景觀資源調查及生態旅遊導覽解說培訓計畫</t>
  </si>
  <si>
    <t>花蓮縣壽豐鄉米棧社區發展協會－Ci Poipoiy’an 的傳說—飛躍的米棧</t>
    <phoneticPr fontId="14" type="noConversion"/>
  </si>
  <si>
    <t>男</t>
    <phoneticPr fontId="14" type="noConversion"/>
  </si>
  <si>
    <r>
      <t>107年因相關社區發展協會舉辦森林巡護計畫，未辦理輔導訓練課程</t>
    </r>
    <r>
      <rPr>
        <sz val="12"/>
        <color rgb="FF000000"/>
        <rFont val="新細明體"/>
        <family val="1"/>
        <charset val="136"/>
      </rPr>
      <t>，</t>
    </r>
    <r>
      <rPr>
        <sz val="12"/>
        <color rgb="FF000000"/>
        <rFont val="標楷體"/>
        <family val="4"/>
        <charset val="136"/>
      </rPr>
      <t>故未有資料</t>
    </r>
    <r>
      <rPr>
        <sz val="12"/>
        <color rgb="FF000000"/>
        <rFont val="新細明體"/>
        <family val="1"/>
        <charset val="136"/>
      </rPr>
      <t>。</t>
    </r>
    <phoneticPr fontId="14" type="noConversion"/>
  </si>
  <si>
    <t xml:space="preserve"> 本會林務局107年原鄉部落輔導訓練課程-性別統計表</t>
    <phoneticPr fontId="14" type="noConversion"/>
  </si>
  <si>
    <t>本會林務局106年原鄉部落輔導訓練課程-性別統計表</t>
    <phoneticPr fontId="14" type="noConversion"/>
  </si>
  <si>
    <t>里山動物防禦術</t>
  </si>
  <si>
    <t>里山產品檢驗術</t>
  </si>
  <si>
    <t>傳統作物復耕術</t>
  </si>
  <si>
    <t>里山土壤診斷術</t>
  </si>
  <si>
    <t>男</t>
    <phoneticPr fontId="14" type="noConversion"/>
  </si>
  <si>
    <t xml:space="preserve"> 本會林務局108年原鄉部落輔導訓練課程-性別統計表</t>
    <phoneticPr fontId="14" type="noConversion"/>
  </si>
  <si>
    <t>大安部落巡護計畫-大安部落遷移史</t>
    <phoneticPr fontId="14" type="noConversion"/>
  </si>
  <si>
    <t>花蓮縣秀林鄉蘇布達更巴協會-同心協力護森林</t>
    <phoneticPr fontId="14" type="noConversion"/>
  </si>
  <si>
    <t>臺東縣原住民旯部融岸文化教育促進會-都歷部落si wayat 守護山林大動員(四)</t>
  </si>
  <si>
    <t>大安部落巡護計畫-大安部落傳統領域巡禮</t>
  </si>
  <si>
    <t>花蓮縣秀林鄉慕谷慕魚護溪產業發展協會-再造奇萊山傳奇，樂遊慕谷慕魚</t>
    <phoneticPr fontId="14" type="noConversion"/>
  </si>
  <si>
    <t>臺東縣成功鎮小馬社區發展協會-小馬部落第2522號區外保安林巡護計畫(二)</t>
  </si>
  <si>
    <t>花蓮縣生態文化休閒創意產業永續發展協會-守護山林，樂活水璉</t>
    <phoneticPr fontId="14" type="noConversion"/>
  </si>
  <si>
    <t>臺東縣卑南鄉利嘉社區發展協會-愛在林間，森獲我心</t>
  </si>
  <si>
    <t>花蓮縣光復鄉大興社區發展協會-守護山林共創樂活村</t>
    <phoneticPr fontId="14" type="noConversion"/>
  </si>
  <si>
    <t>臺東縣原住民東魯凱族文化教育協進會-108年度達魯瑪克部落巡護山林工作計畫</t>
  </si>
  <si>
    <t>花蓮縣豐濱鄉磯崎社區發展協會-走讀山林101</t>
    <phoneticPr fontId="14" type="noConversion"/>
  </si>
  <si>
    <t>臺東縣射馬干青年文化發展協會-108年度執行「社區林業計畫-森林保護篇」</t>
  </si>
  <si>
    <t>花蓮縣萬榮鄉紅葉社區發展協會-Y-Hunang耆老的傳說-找回原住民記憶中的竹</t>
    <phoneticPr fontId="14" type="noConversion"/>
  </si>
  <si>
    <t>臺東縣卡大地布文化發展協會-108年度卡大地布部落巡護山林工作計畫</t>
  </si>
  <si>
    <t>G課程</t>
    <phoneticPr fontId="14" type="noConversion"/>
  </si>
  <si>
    <t>社區生態雲(綠色消費網)生物資源調查工作坊</t>
  </si>
  <si>
    <t>花蓮縣富里鄉平埔協會-平埔族藤簸箕編技傳承培育、製成影像紀錄暨園區綠美化</t>
    <phoneticPr fontId="14" type="noConversion"/>
  </si>
  <si>
    <t>臺東縣金峰鄉嘉蘭社區發展協會-嘉蘭地區大武事業區第1林班地巡護自然生態資源保護計畫</t>
  </si>
  <si>
    <t>H課程</t>
    <phoneticPr fontId="14" type="noConversion"/>
  </si>
  <si>
    <t>屏東台24線部落旅遊推動經驗分享</t>
  </si>
  <si>
    <t>花蓮縣卓溪鄉山里社區發展協會-東賽德克族苧麻編織傳承培育影像</t>
    <phoneticPr fontId="14" type="noConversion"/>
  </si>
  <si>
    <t xml:space="preserve"> 本會林務局原鄉部落輔導訓練課程-性別統計表</t>
    <phoneticPr fontId="14" type="noConversion"/>
  </si>
  <si>
    <t>年度</t>
    <phoneticPr fontId="14" type="noConversion"/>
  </si>
  <si>
    <t>羅東林區管理處</t>
    <phoneticPr fontId="14" type="noConversion"/>
  </si>
  <si>
    <t>東勢林區管理處</t>
    <phoneticPr fontId="14" type="noConversion"/>
  </si>
  <si>
    <t>花蓮林區管理處</t>
    <phoneticPr fontId="14" type="noConversion"/>
  </si>
  <si>
    <t>臺東林區管理處</t>
    <phoneticPr fontId="14" type="noConversion"/>
  </si>
  <si>
    <t>-</t>
    <phoneticPr fontId="14" type="noConversion"/>
  </si>
  <si>
    <t xml:space="preserve"> 本會林務局109年原鄉部落輔導訓練課程-性別統計表</t>
    <phoneticPr fontId="14" type="noConversion"/>
  </si>
  <si>
    <t>苗栗縣泰安鄉馬達拉觀光產業協會-大安部落巡護計畫</t>
  </si>
  <si>
    <t>花蓮縣秀林鄉蘇布達更巴協會-同心協力護森林</t>
  </si>
  <si>
    <t>臺東縣原住民旮部融岸文化教育促進會- 都歷部落si wayat守護山林大動員(五)</t>
  </si>
  <si>
    <t>臺中市和平區三叉坑社區發展協會-三叉坑社區森林巡護計畫</t>
  </si>
  <si>
    <t>花蓮縣秀林鄉慕谷慕魚護溪產業發展協會-再造奇萊山傳奇，樂遊慕谷慕魚</t>
  </si>
  <si>
    <t>臺中市和平區達觀社區發展協會-臺中市和平區達觀部落(L，olu)-大安溪(達觀社區段落)巡護計畫</t>
  </si>
  <si>
    <t>花蓮縣生態文化休閒創意產業永續發展協會-守護山林，樂活水璉</t>
  </si>
  <si>
    <t>臺中市和平區佳陽社區發展協會-109年度佳陽社區森林巡護計畫</t>
  </si>
  <si>
    <t>花蓮縣光復鄉大興社區發展協會-守護山林共創樂活村</t>
  </si>
  <si>
    <t>臺東縣池上鄉富興社區發展協會-富興里山-生態資源調查巡護計畫</t>
  </si>
  <si>
    <t>苗栗縣泰安鄉象鼻社區發展協會</t>
  </si>
  <si>
    <t>花蓮縣豐濱鄉磯崎社區發展協會-走讀山林101</t>
  </si>
  <si>
    <t>臺東縣海端鄉利稻社區發展協會-litu部落生態文化體驗旅程活化計畫</t>
  </si>
  <si>
    <t>里山標章設計(暨谷關里山保育聯盟標章說明)</t>
  </si>
  <si>
    <t>花蓮縣萬榮鄉紅葉社區發展協會-Y-Hunang耆老的傳說-找回原住民記憶中的竹</t>
  </si>
  <si>
    <t>臺東縣原鄉天使文創協會-復耕查拉密的小米田計畫</t>
  </si>
  <si>
    <t>里山行銷術增能研習(一)手機攝影基本技巧(室內實拍)</t>
  </si>
  <si>
    <t>花蓮縣富里鄉平埔協會-平埔族藤簸箕編技傳承培育、製成影像紀錄暨園區綠美化</t>
  </si>
  <si>
    <t>臺東縣卑南鄉頂岩灣社區發展協會-頂岩灣昆蟲旅館暨四格山賞鷹活動推廣計畫</t>
  </si>
  <si>
    <t>里山行銷術增能研習(二)手機攝影進階--室外拍攝技巧</t>
  </si>
  <si>
    <t>花蓮縣卓溪鄉山里社區發展協會-東賽德克族苧麻編織傳承培育影像</t>
  </si>
  <si>
    <t>臺東縣卡撒發干部落文化發展協會-KasavaKan部落食物森林前置計畫</t>
  </si>
  <si>
    <t>臺東縣成功鎮小馬社區發展協會- 小馬部落第2522號保安林巡護計畫(三)</t>
  </si>
  <si>
    <t>臺東縣迦南樂活全人發展協會- Madawdaw之家</t>
  </si>
  <si>
    <t>-</t>
  </si>
  <si>
    <t xml:space="preserve"> 本會林務局110年原鄉部落輔導訓練課程-性別統計表</t>
    <phoneticPr fontId="14" type="noConversion"/>
  </si>
  <si>
    <t>**可以填寫110年新執行的訓練課程</t>
    <phoneticPr fontId="14" type="noConversion"/>
  </si>
  <si>
    <t>G課程</t>
  </si>
  <si>
    <t>H課程</t>
  </si>
  <si>
    <t>I課程</t>
  </si>
  <si>
    <t>J課程</t>
  </si>
  <si>
    <t>臺東縣原住民旮部融岸文化教育促進會-都歷部落si wayat守護山林大動員(六)</t>
  </si>
  <si>
    <t>臺中市和平區三叉坑社區發展協會-三叉坑社區森林巡護計畫2</t>
  </si>
  <si>
    <t>臺東縣成功鎮小馬社區發展協會-小馬部落第2522號保安林巡護計畫(四)</t>
  </si>
  <si>
    <t>臺中市和平區達觀社區發展協會-達觀部落(L，olu)-延續大安溪(達觀社區段落)巡護計畫2</t>
  </si>
  <si>
    <t>臺東縣迦南樂活全人發展協會-Madawdaw之家</t>
  </si>
  <si>
    <t>臺中市和平區佳陽社區發展協會-110年度佳陽社區森林巡護計畫</t>
  </si>
  <si>
    <t>臺東縣海端鄉利稻社區展協會-litu部落生態文化體驗遊程活化計畫</t>
  </si>
  <si>
    <t>里山動物防禦術(電圍網)暨里山倡議推動計畫說明</t>
  </si>
  <si>
    <t>臺東縣卡撒發干部落文化發展協會-Kasavakan部落食物森林前置計畫</t>
  </si>
  <si>
    <t>友善環境耕作與傳統作物復耕</t>
  </si>
  <si>
    <t>臺東縣射馬干青年文化發展協會-110年度「社區林業計畫-森林保護篇」</t>
  </si>
  <si>
    <t>里山石虎行-友善石虎農作標章暨谷關里山標章說明</t>
  </si>
  <si>
    <t>臺東縣卡大地布文化發展協會-110年度卡大地布部落巡護山林工作計畫</t>
  </si>
  <si>
    <t>土雞友善飼養與管理</t>
  </si>
  <si>
    <t>臺東縣金峰鄉嘉蘭社區發展協會-110年度嘉蘭部落巡護山林工作計畫</t>
  </si>
  <si>
    <t>段木香菇栽培與管理概論</t>
  </si>
  <si>
    <t>臺東縣達仁鄉Kaingau傳統文化藝術發展協會-台坂村山林知識與人文地景探查計畫</t>
  </si>
  <si>
    <t>段木香菇現場觀摩研習</t>
  </si>
  <si>
    <t xml:space="preserve"> 本會林務局111年原鄉部落輔導訓練課程-性別統計表</t>
    <phoneticPr fontId="14" type="noConversion"/>
  </si>
  <si>
    <t>小計</t>
    <phoneticPr fontId="14" type="noConversion"/>
  </si>
  <si>
    <t>**可以填寫111年新執行的訓練課程</t>
    <phoneticPr fontId="14" type="noConversion"/>
  </si>
  <si>
    <t>林務局新竹林區管理處</t>
    <phoneticPr fontId="14" type="noConversion"/>
  </si>
  <si>
    <t>林務局南投林區管理處</t>
    <phoneticPr fontId="14" type="noConversion"/>
  </si>
  <si>
    <t>林務局嘉義林區管理處</t>
    <phoneticPr fontId="14" type="noConversion"/>
  </si>
  <si>
    <t>林務局屏東林區管理處</t>
    <phoneticPr fontId="14" type="noConversion"/>
  </si>
  <si>
    <t>有限責任苗栗縣賽夏族原住民林業暨勞動合作社-苗栗縣南庄鄉加里山地區護林森力軍巡守計畫</t>
  </si>
  <si>
    <t>社團法人南投縣仁愛鄉法治社區發展協會-部落周遭山林資源巡守維護及社區道路植栽綠美認養計畫人才培訓及教育訓練</t>
  </si>
  <si>
    <t>拉拉喀斯資源保育與生態旅遊產業發展計畫解說員培訓</t>
  </si>
  <si>
    <t>熊鷹仿真羽毛暨部落傳統文化傳承計畫-三地門青葉部落班</t>
  </si>
  <si>
    <t>花蓮縣秀林鄉部落交流協會-國產材傢俱創意實作與工具應用課程</t>
  </si>
  <si>
    <t>認識延平鄉紅葉村的寶物~臺東蘇鐵</t>
  </si>
  <si>
    <t>台灣原住民生態農業協會-蜜蜂養殖延伸發展生態文化旅遊計畫</t>
  </si>
  <si>
    <t>南投縣東埔布農自然資源暨文化自主治理協會-東埔周邊國有林班地加強森林保護暨部落重要林木調查計畫森林巡護及生態旅遊資源培力教育訓練</t>
  </si>
  <si>
    <t>111年社區林業計畫達邦社區發展協會「達邦社區森林巡守隊生態保育計畫案」人力培訓與教育訓練(共5場)</t>
  </si>
  <si>
    <t>111年度來義鄉野生動物棲地營造</t>
  </si>
  <si>
    <t>花蓮縣壽豐鄉米棧社區發展協會-里山里海、實踐傳承</t>
  </si>
  <si>
    <t>一起Mamahav課程共創工作坊</t>
  </si>
  <si>
    <t>新竹縣尖石鄉那山月桃文化促進會-讓月桃在那羅綻放計畫</t>
  </si>
  <si>
    <t>南投縣信義鄉雙龍社區發展協會-雙龍社區周邊國有林班地加強森林保護暨菇蕈類調查復育工作計畫森林巡護及菇蕈類辨識復育教育訓練</t>
  </si>
  <si>
    <t>111年社區林業計畫來吉社區發展協會「來護林吉生態--自然資源永不竭」樹木與生活篇人力培訓與教育訓練(共2場)</t>
  </si>
  <si>
    <t>再吹起卡札札嵐部落生態旅遊</t>
  </si>
  <si>
    <t>花蓮縣綠野香坡農村發展協會-馬佛社區遊程規劃</t>
  </si>
  <si>
    <t>都歷RAWS韌性評估工作坊</t>
  </si>
  <si>
    <t>桃園市復興區義盛社區發展協會-社區林業森林森力軍巡護計畫</t>
  </si>
  <si>
    <t>南投縣信義鄉達瑪巒原住民重生協會-達瑪巒部落種植馬告發展馬告香水賡續計畫社區林業、香水產業、產品研發課程</t>
  </si>
  <si>
    <t>111年社區林業計畫來吉社區發展協會「來護林吉生態--自然資源永不竭」生態保育篇人力培訓與教育訓練</t>
  </si>
  <si>
    <t>111年度高雄市那瑪夏區野生動物棲地營造與山徑資源盤點計畫</t>
  </si>
  <si>
    <t>花蓮縣豐濱鄉豐濱社區發展協會-森林解憂場森心安住工作坊</t>
  </si>
  <si>
    <t>串聯發展浸水營國家步道東段周邊生態旅遊夥伴關係</t>
  </si>
  <si>
    <t>狩獵文化生態體驗營</t>
  </si>
  <si>
    <t>崑崙坳古道及古樓文化廣場生態調查暨維護運用計畫</t>
  </si>
  <si>
    <t>花蓮縣富里鄉吉拉米代部落文化產業協會-民族植物調查工作坊</t>
  </si>
  <si>
    <t>推動林下經濟—段木香菇實作課程</t>
  </si>
  <si>
    <t>鞣皮製作工作坊</t>
  </si>
  <si>
    <t>vuvu回家的森裡路生態資源盤點調查</t>
  </si>
  <si>
    <t>花蓮縣瑞穗鄉迦納納部落發展協會-認識自然環境與生態特色、辨識與調查生態資源、調查儀器使用操作、生態保育調查研習</t>
  </si>
  <si>
    <t>社區林業共識營</t>
  </si>
  <si>
    <t>傳統弓箭製作工作坊</t>
  </si>
  <si>
    <t>111年度那瑪夏區周邊國有林班地保護巡護計畫</t>
  </si>
  <si>
    <t>花蓮縣萬榮鄉紅葉社區發展協會-原民獵人生活再起-野外求生之技巧</t>
  </si>
  <si>
    <t>崁頂、紅石部落第三次會員大會暨自動照相機培訓課程</t>
  </si>
  <si>
    <t>大梅部落周邊國有林班地保護巡護計畫</t>
  </si>
  <si>
    <t>花蓮縣加里洞農業觀光人文交流協會-芒中有莡-它是誰？</t>
  </si>
  <si>
    <t>崁頂、紅石部落狩獵資訊系統使用流程與分享</t>
  </si>
  <si>
    <t>結合國有林班地巡護及多元生物棲息地監測、維護及應用計畫</t>
  </si>
  <si>
    <t>花蓮縣阿美族吉伐塔罕文化生態產業發展協會-種植教學、採收體驗活動</t>
  </si>
  <si>
    <t>桃源區高中里山林保護巡守計畫</t>
  </si>
  <si>
    <t>丹路「綠」動</t>
  </si>
  <si>
    <t>新路社區生態資源及民俗植物調查盤點</t>
  </si>
  <si>
    <t>111年度卡那卡那富族祖靈地資源調查路線守護計畫</t>
  </si>
  <si>
    <t>新竹林區管理處</t>
    <phoneticPr fontId="14" type="noConversion"/>
  </si>
  <si>
    <t>南投林區管理處</t>
    <phoneticPr fontId="14" type="noConversion"/>
  </si>
  <si>
    <t>嘉義林區管理處</t>
    <phoneticPr fontId="14" type="noConversion"/>
  </si>
  <si>
    <t>屏東林區管理處</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</si>
</sst>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76" formatCode="#,##0_ "/>
    <numFmt numFmtId="177" formatCode="_-* #,##0_-;\-* #,##0_-;_-* &quot;-&quot;??_-;_-@_-"/>
  </numFmts>
  <fonts count="26">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b/>
      <sz val="18"/>
      <color rgb="FF000000"/>
      <name val="標楷體"/>
      <family val="4"/>
      <charset val="136"/>
    </font>
    <font>
      <b/>
      <sz val="18"/>
      <name val="標楷體"/>
      <family val="4"/>
      <charset val="136"/>
    </font>
    <font>
      <sz val="12"/>
      <name val="新細明體"/>
      <family val="1"/>
      <charset val="136"/>
    </font>
    <font>
      <sz val="12"/>
      <name val="標楷體"/>
      <family val="4"/>
      <charset val="136"/>
    </font>
    <font>
      <sz val="14"/>
      <name val="標楷體"/>
      <family val="4"/>
      <charset val="136"/>
    </font>
    <font>
      <sz val="14"/>
      <name val="新細明體"/>
      <family val="1"/>
      <charset val="136"/>
    </font>
    <font>
      <sz val="11"/>
      <name val="標楷體"/>
      <family val="4"/>
      <charset val="136"/>
    </font>
    <font>
      <b/>
      <sz val="16"/>
      <name val="標楷體"/>
      <family val="4"/>
      <charset val="136"/>
    </font>
    <font>
      <sz val="12"/>
      <color rgb="FFFF0000"/>
      <name val="標楷體"/>
      <family val="4"/>
      <charset val="136"/>
    </font>
    <font>
      <sz val="12"/>
      <color theme="1"/>
      <name val="標楷體"/>
      <family val="4"/>
      <charset val="136"/>
    </font>
    <font>
      <sz val="12"/>
      <color rgb="FFFF0000"/>
      <name val="新細明體"/>
      <family val="1"/>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5">
    <border>
      <left/>
      <right/>
      <top/>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20">
    <xf numFmtId="0" fontId="0"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8" fillId="0" borderId="0">
      <alignment vertical="center"/>
    </xf>
    <xf numFmtId="0" fontId="9" fillId="0" borderId="0">
      <alignment vertical="center"/>
    </xf>
    <xf numFmtId="0" fontId="1" fillId="0" borderId="0">
      <alignment vertical="center"/>
    </xf>
    <xf numFmtId="0" fontId="10" fillId="0" borderId="0">
      <alignment vertical="center"/>
    </xf>
    <xf numFmtId="0" fontId="11" fillId="8" borderId="0">
      <alignment vertical="center"/>
    </xf>
    <xf numFmtId="0" fontId="12" fillId="8" borderId="1">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43" fontId="1" fillId="0" borderId="0" applyFont="0" applyFill="0" applyBorder="0" applyAlignment="0" applyProtection="0">
      <alignment vertical="center"/>
    </xf>
  </cellStyleXfs>
  <cellXfs count="121">
    <xf numFmtId="0" fontId="0" fillId="0" borderId="0" xfId="0">
      <alignment vertical="center"/>
    </xf>
    <xf numFmtId="0" fontId="13" fillId="0" borderId="0" xfId="0" applyFont="1">
      <alignment vertical="center"/>
    </xf>
    <xf numFmtId="0" fontId="13" fillId="0" borderId="0" xfId="0" applyFont="1" applyAlignment="1">
      <alignment horizontal="right"/>
    </xf>
    <xf numFmtId="0" fontId="13" fillId="0" borderId="4" xfId="0" applyFont="1" applyBorder="1" applyAlignment="1"/>
    <xf numFmtId="0" fontId="13" fillId="0" borderId="2" xfId="0" applyFont="1" applyBorder="1" applyAlignment="1">
      <alignment vertical="top"/>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4" xfId="0" applyFont="1" applyBorder="1" applyAlignment="1">
      <alignment vertical="center"/>
    </xf>
    <xf numFmtId="0" fontId="13" fillId="0" borderId="3" xfId="0" applyFont="1" applyBorder="1" applyAlignment="1">
      <alignment vertical="center"/>
    </xf>
    <xf numFmtId="0" fontId="0" fillId="0" borderId="0" xfId="0" applyFont="1">
      <alignment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7" xfId="0" applyFont="1" applyBorder="1" applyAlignment="1"/>
    <xf numFmtId="0" fontId="0" fillId="0" borderId="6" xfId="0" applyBorder="1">
      <alignment vertical="center"/>
    </xf>
    <xf numFmtId="0" fontId="13" fillId="0" borderId="9" xfId="0" applyFont="1" applyBorder="1">
      <alignment vertical="center"/>
    </xf>
    <xf numFmtId="0" fontId="13" fillId="0" borderId="10" xfId="0" applyFont="1" applyBorder="1">
      <alignment vertical="center"/>
    </xf>
    <xf numFmtId="0" fontId="17" fillId="0" borderId="0" xfId="0" applyFont="1">
      <alignment vertical="center"/>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15" xfId="0" applyFont="1" applyBorder="1" applyAlignment="1">
      <alignment horizontal="right"/>
    </xf>
    <xf numFmtId="0" fontId="18" fillId="0" borderId="16" xfId="0" applyFont="1" applyBorder="1" applyAlignment="1"/>
    <xf numFmtId="0" fontId="18" fillId="0" borderId="15" xfId="0" applyFont="1" applyBorder="1" applyAlignment="1">
      <alignment vertical="top"/>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5" xfId="0" applyFont="1" applyBorder="1" applyAlignment="1">
      <alignment vertical="center"/>
    </xf>
    <xf numFmtId="0" fontId="18" fillId="0" borderId="5" xfId="0" applyFont="1" applyBorder="1" applyAlignment="1">
      <alignment vertical="center" wrapText="1"/>
    </xf>
    <xf numFmtId="0" fontId="18" fillId="0" borderId="5" xfId="0" applyFont="1" applyBorder="1">
      <alignment vertical="center"/>
    </xf>
    <xf numFmtId="0" fontId="17" fillId="0" borderId="5" xfId="0" applyFont="1" applyBorder="1">
      <alignment vertical="center"/>
    </xf>
    <xf numFmtId="0" fontId="17" fillId="0" borderId="19" xfId="0" applyFont="1" applyBorder="1">
      <alignment vertical="center"/>
    </xf>
    <xf numFmtId="0" fontId="18" fillId="0" borderId="0" xfId="0" applyFont="1">
      <alignment vertical="center"/>
    </xf>
    <xf numFmtId="0" fontId="19" fillId="0" borderId="21" xfId="0" applyFont="1" applyBorder="1">
      <alignment vertical="center"/>
    </xf>
    <xf numFmtId="0" fontId="20" fillId="0" borderId="0" xfId="0" applyFont="1">
      <alignment vertical="center"/>
    </xf>
    <xf numFmtId="0" fontId="19" fillId="0" borderId="0" xfId="0" applyFont="1">
      <alignment vertical="center"/>
    </xf>
    <xf numFmtId="0" fontId="20" fillId="0" borderId="19" xfId="0" applyFont="1" applyBorder="1">
      <alignment vertical="center"/>
    </xf>
    <xf numFmtId="0" fontId="19" fillId="0" borderId="16" xfId="0" applyFont="1" applyBorder="1" applyAlignment="1">
      <alignment horizontal="center" vertical="center" wrapText="1"/>
    </xf>
    <xf numFmtId="0" fontId="19" fillId="0" borderId="5" xfId="0" applyFont="1" applyBorder="1" applyAlignment="1">
      <alignment horizontal="center" vertical="center" wrapText="1"/>
    </xf>
    <xf numFmtId="0" fontId="18" fillId="0" borderId="5" xfId="0" applyFont="1" applyBorder="1" applyAlignment="1">
      <alignment vertical="center" wrapText="1"/>
    </xf>
    <xf numFmtId="0" fontId="19" fillId="0" borderId="15" xfId="0" applyFont="1" applyBorder="1" applyAlignment="1">
      <alignment horizontal="center" vertical="center" wrapText="1"/>
    </xf>
    <xf numFmtId="0" fontId="18" fillId="0" borderId="16" xfId="0" applyFont="1" applyBorder="1" applyAlignment="1">
      <alignment horizontal="left" vertical="center" wrapText="1" indent="2"/>
    </xf>
    <xf numFmtId="0" fontId="18" fillId="0" borderId="15" xfId="0" applyFont="1" applyBorder="1" applyAlignment="1">
      <alignment horizontal="left" vertical="center" wrapText="1" indent="2"/>
    </xf>
    <xf numFmtId="0" fontId="18" fillId="0" borderId="16"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5" xfId="0" applyFont="1" applyBorder="1" applyAlignment="1">
      <alignment vertical="center" wrapText="1"/>
    </xf>
    <xf numFmtId="0" fontId="18" fillId="0" borderId="19" xfId="0" applyFont="1" applyBorder="1">
      <alignment vertical="center"/>
    </xf>
    <xf numFmtId="0" fontId="19"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vertical="center"/>
    </xf>
    <xf numFmtId="0" fontId="19" fillId="0" borderId="13" xfId="0" applyFont="1" applyBorder="1" applyAlignment="1">
      <alignment vertical="center"/>
    </xf>
    <xf numFmtId="176" fontId="19" fillId="0" borderId="13" xfId="0" applyNumberFormat="1" applyFont="1" applyBorder="1" applyAlignment="1">
      <alignment vertical="center"/>
    </xf>
    <xf numFmtId="0" fontId="19" fillId="0" borderId="6" xfId="0" applyFont="1" applyBorder="1">
      <alignment vertical="center"/>
    </xf>
    <xf numFmtId="0" fontId="19" fillId="0" borderId="0" xfId="0" applyFont="1" applyBorder="1" applyAlignment="1">
      <alignment horizontal="right" vertical="center"/>
    </xf>
    <xf numFmtId="176" fontId="19" fillId="0" borderId="0" xfId="0" applyNumberFormat="1" applyFont="1" applyBorder="1">
      <alignment vertical="center"/>
    </xf>
    <xf numFmtId="0" fontId="19" fillId="0" borderId="0" xfId="0" applyFont="1" applyBorder="1">
      <alignment vertical="center"/>
    </xf>
    <xf numFmtId="0" fontId="19" fillId="0" borderId="6" xfId="0" applyFont="1" applyBorder="1" applyAlignment="1">
      <alignment horizontal="right" vertical="center"/>
    </xf>
    <xf numFmtId="0" fontId="19" fillId="0" borderId="20" xfId="0" applyFont="1" applyBorder="1" applyAlignment="1">
      <alignment horizontal="right" vertical="center"/>
    </xf>
    <xf numFmtId="0" fontId="19" fillId="0" borderId="21" xfId="0" applyFont="1" applyBorder="1" applyAlignment="1">
      <alignment horizontal="right" vertical="center"/>
    </xf>
    <xf numFmtId="176" fontId="19" fillId="0" borderId="21" xfId="0" applyNumberFormat="1" applyFont="1" applyBorder="1">
      <alignment vertical="center"/>
    </xf>
    <xf numFmtId="0" fontId="18" fillId="0" borderId="15" xfId="0" applyFont="1" applyBorder="1" applyAlignment="1">
      <alignment horizontal="left" vertical="center" wrapText="1" indent="2"/>
    </xf>
    <xf numFmtId="0" fontId="18" fillId="0" borderId="16" xfId="0" applyFont="1" applyBorder="1" applyAlignment="1">
      <alignment vertical="center" wrapText="1"/>
    </xf>
    <xf numFmtId="0" fontId="18" fillId="0" borderId="15" xfId="0" applyFont="1" applyBorder="1" applyAlignment="1">
      <alignment vertical="center" wrapText="1"/>
    </xf>
    <xf numFmtId="0" fontId="18" fillId="0" borderId="15" xfId="0" applyFont="1" applyBorder="1" applyAlignment="1">
      <alignment horizontal="left" vertical="center" wrapText="1" indent="1"/>
    </xf>
    <xf numFmtId="0" fontId="18" fillId="0" borderId="5" xfId="0" applyFont="1" applyBorder="1" applyAlignment="1">
      <alignment vertical="center" wrapText="1"/>
    </xf>
    <xf numFmtId="0" fontId="18" fillId="0" borderId="14" xfId="0" applyFont="1" applyBorder="1" applyAlignment="1"/>
    <xf numFmtId="0" fontId="18" fillId="0" borderId="20"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left" vertical="center" wrapText="1" indent="1"/>
    </xf>
    <xf numFmtId="0" fontId="18" fillId="0" borderId="14" xfId="0" applyFont="1" applyBorder="1" applyAlignment="1">
      <alignment horizontal="left" vertical="center" wrapText="1" indent="2"/>
    </xf>
    <xf numFmtId="0" fontId="21" fillId="0" borderId="13" xfId="0" applyFont="1" applyBorder="1">
      <alignment vertical="center"/>
    </xf>
    <xf numFmtId="0" fontId="21" fillId="0" borderId="19" xfId="0" applyFont="1" applyBorder="1">
      <alignment vertical="center"/>
    </xf>
    <xf numFmtId="0" fontId="18" fillId="0" borderId="21" xfId="0" applyFont="1" applyBorder="1">
      <alignment vertical="center"/>
    </xf>
    <xf numFmtId="0" fontId="21" fillId="0" borderId="21" xfId="0" applyFont="1" applyBorder="1" applyAlignment="1">
      <alignment horizontal="right"/>
    </xf>
    <xf numFmtId="0" fontId="16" fillId="0" borderId="1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6" xfId="0" applyFont="1" applyBorder="1" applyAlignment="1">
      <alignment horizontal="center" vertical="center" wrapText="1"/>
    </xf>
    <xf numFmtId="0" fontId="18" fillId="0" borderId="16" xfId="0" applyFont="1" applyBorder="1" applyAlignment="1">
      <alignment horizontal="left" vertical="center" wrapText="1" indent="2"/>
    </xf>
    <xf numFmtId="0" fontId="18" fillId="0" borderId="15" xfId="0" applyFont="1" applyBorder="1" applyAlignment="1">
      <alignment horizontal="left" vertical="center" wrapText="1" indent="2"/>
    </xf>
    <xf numFmtId="0" fontId="18" fillId="0" borderId="16"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5" xfId="0" applyFont="1" applyBorder="1" applyAlignment="1">
      <alignment horizontal="left" vertical="center" wrapText="1" indent="2"/>
    </xf>
    <xf numFmtId="0" fontId="18" fillId="0" borderId="18" xfId="0" applyFont="1" applyBorder="1" applyAlignment="1">
      <alignment vertical="center" wrapText="1"/>
    </xf>
    <xf numFmtId="0" fontId="18" fillId="0" borderId="5" xfId="0" applyFont="1" applyBorder="1" applyAlignment="1">
      <alignment horizontal="left" vertical="center" wrapText="1" indent="1"/>
    </xf>
    <xf numFmtId="0" fontId="18" fillId="0" borderId="5" xfId="0" applyFont="1" applyBorder="1" applyAlignment="1">
      <alignment vertical="center" wrapText="1"/>
    </xf>
    <xf numFmtId="0" fontId="13" fillId="0" borderId="8" xfId="0" applyFont="1" applyFill="1" applyBorder="1" applyAlignment="1">
      <alignment horizontal="left" vertical="center" wrapText="1" indent="2"/>
    </xf>
    <xf numFmtId="0" fontId="13" fillId="0" borderId="2" xfId="0" applyFont="1" applyFill="1" applyBorder="1" applyAlignment="1">
      <alignment horizontal="left" vertical="center" wrapText="1" indent="2"/>
    </xf>
    <xf numFmtId="0" fontId="13" fillId="0" borderId="8" xfId="0" applyFont="1" applyFill="1" applyBorder="1" applyAlignment="1">
      <alignment horizontal="left" vertical="center" wrapText="1" indent="1"/>
    </xf>
    <xf numFmtId="0" fontId="13" fillId="0" borderId="2" xfId="0" applyFont="1" applyFill="1" applyBorder="1" applyAlignment="1">
      <alignment horizontal="left" vertical="center" wrapText="1" indent="1"/>
    </xf>
    <xf numFmtId="0" fontId="13" fillId="0" borderId="8" xfId="0" applyFont="1" applyFill="1" applyBorder="1" applyAlignment="1">
      <alignment vertical="center" wrapText="1"/>
    </xf>
    <xf numFmtId="0" fontId="13" fillId="0" borderId="2" xfId="0" applyFont="1" applyFill="1" applyBorder="1" applyAlignment="1">
      <alignment vertical="center" wrapText="1"/>
    </xf>
    <xf numFmtId="0" fontId="15" fillId="0" borderId="0" xfId="0" applyFont="1" applyFill="1" applyBorder="1" applyAlignment="1">
      <alignment horizontal="center" vertical="center" wrapText="1"/>
    </xf>
    <xf numFmtId="0" fontId="23" fillId="0" borderId="0" xfId="0" applyFont="1">
      <alignment vertical="center"/>
    </xf>
    <xf numFmtId="177" fontId="18" fillId="0" borderId="15" xfId="19" applyNumberFormat="1" applyFont="1" applyBorder="1" applyAlignment="1">
      <alignment horizontal="right" vertical="center" wrapText="1"/>
    </xf>
    <xf numFmtId="177" fontId="18" fillId="0" borderId="16" xfId="19" applyNumberFormat="1" applyFont="1" applyBorder="1" applyAlignment="1">
      <alignment horizontal="right" vertical="center" wrapText="1"/>
    </xf>
    <xf numFmtId="177" fontId="24" fillId="0" borderId="15" xfId="19" applyNumberFormat="1" applyFont="1" applyBorder="1" applyAlignment="1">
      <alignment horizontal="right" vertical="center" wrapText="1"/>
    </xf>
    <xf numFmtId="177" fontId="18" fillId="0" borderId="5" xfId="19" applyNumberFormat="1" applyFont="1" applyBorder="1" applyAlignment="1">
      <alignment horizontal="right" vertical="center" wrapText="1"/>
    </xf>
    <xf numFmtId="0" fontId="24" fillId="0" borderId="15" xfId="0" applyFont="1" applyBorder="1" applyAlignment="1">
      <alignment horizontal="left" vertical="center" wrapText="1"/>
    </xf>
    <xf numFmtId="0" fontId="24" fillId="0" borderId="5" xfId="0" applyFont="1" applyBorder="1">
      <alignment vertical="center"/>
    </xf>
    <xf numFmtId="0" fontId="18" fillId="0" borderId="15" xfId="0" applyFont="1" applyBorder="1" applyAlignment="1">
      <alignment horizontal="right" vertical="center" wrapText="1"/>
    </xf>
    <xf numFmtId="0" fontId="18" fillId="0" borderId="5" xfId="0" applyFont="1" applyBorder="1" applyAlignment="1">
      <alignment horizontal="right" vertical="center"/>
    </xf>
    <xf numFmtId="0" fontId="18" fillId="0" borderId="5" xfId="0" applyFont="1" applyBorder="1" applyAlignment="1">
      <alignment horizontal="right" vertical="center" wrapText="1"/>
    </xf>
    <xf numFmtId="0" fontId="18" fillId="0" borderId="16" xfId="0" applyFont="1" applyBorder="1" applyAlignment="1">
      <alignment horizontal="right" vertical="center" wrapText="1"/>
    </xf>
    <xf numFmtId="41" fontId="18" fillId="0" borderId="5" xfId="0" applyNumberFormat="1" applyFont="1" applyBorder="1" applyAlignment="1">
      <alignment horizontal="right" vertical="center"/>
    </xf>
    <xf numFmtId="0" fontId="18" fillId="0" borderId="15" xfId="0" applyFont="1" applyBorder="1" applyAlignment="1">
      <alignment horizontal="left" vertical="center" wrapText="1"/>
    </xf>
    <xf numFmtId="0" fontId="24" fillId="0" borderId="15" xfId="0" applyFont="1" applyBorder="1" applyAlignment="1">
      <alignment vertical="center" wrapText="1"/>
    </xf>
    <xf numFmtId="0" fontId="24" fillId="0" borderId="15" xfId="0" applyFont="1" applyBorder="1" applyAlignment="1">
      <alignment horizontal="left" vertical="center" wrapText="1" indent="1"/>
    </xf>
    <xf numFmtId="0" fontId="24" fillId="0" borderId="15" xfId="0" applyFont="1" applyBorder="1" applyAlignment="1">
      <alignment horizontal="left" vertical="center" wrapText="1" indent="2"/>
    </xf>
    <xf numFmtId="0" fontId="23" fillId="0" borderId="15" xfId="0" applyFont="1" applyBorder="1" applyAlignment="1">
      <alignment horizontal="left" vertical="center" wrapText="1" indent="1"/>
    </xf>
    <xf numFmtId="0" fontId="23" fillId="0" borderId="15" xfId="0" applyFont="1" applyBorder="1" applyAlignment="1">
      <alignment horizontal="left" vertical="center" wrapText="1" indent="2"/>
    </xf>
    <xf numFmtId="0" fontId="23" fillId="0" borderId="15" xfId="0" applyFont="1" applyBorder="1" applyAlignment="1">
      <alignment vertical="center" wrapText="1"/>
    </xf>
    <xf numFmtId="0" fontId="25" fillId="0" borderId="0" xfId="0" applyFont="1">
      <alignment vertical="center"/>
    </xf>
    <xf numFmtId="0" fontId="18" fillId="0" borderId="5" xfId="0" applyFont="1" applyBorder="1" applyAlignment="1">
      <alignment horizontal="center" vertical="center" wrapText="1"/>
    </xf>
    <xf numFmtId="0" fontId="19" fillId="0" borderId="13" xfId="0" applyFont="1" applyBorder="1" applyAlignment="1">
      <alignment horizontal="right" vertical="center"/>
    </xf>
    <xf numFmtId="0" fontId="16" fillId="0" borderId="24"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21" xfId="0" applyFont="1" applyBorder="1" applyAlignment="1">
      <alignment horizontal="right"/>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00000000-0005-0000-0000-000012000000}"/>
    <cellStyle name="千分位" xfId="19"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504</xdr:row>
      <xdr:rowOff>71280</xdr:rowOff>
    </xdr:from>
    <xdr:to>
      <xdr:col>1</xdr:col>
      <xdr:colOff>633080</xdr:colOff>
      <xdr:row>506</xdr:row>
      <xdr:rowOff>167687</xdr:rowOff>
    </xdr:to>
    <xdr:cxnSp macro="">
      <xdr:nvCxnSpPr>
        <xdr:cNvPr id="3" name="Line 1">
          <a:extLst>
            <a:ext uri="{FF2B5EF4-FFF2-40B4-BE49-F238E27FC236}">
              <a16:creationId xmlns:a16="http://schemas.microsoft.com/office/drawing/2014/main" id="{00000000-0008-0000-0000-000003000000}"/>
            </a:ext>
          </a:extLst>
        </xdr:cNvPr>
        <xdr:cNvCxnSpPr/>
      </xdr:nvCxnSpPr>
      <xdr:spPr>
        <a:xfrm>
          <a:off x="0" y="137223660"/>
          <a:ext cx="1326500" cy="507887"/>
        </a:xfrm>
        <a:prstGeom prst="straightConnector1">
          <a:avLst/>
        </a:prstGeom>
        <a:ln w="9360">
          <a:solidFill>
            <a:srgbClr val="000000"/>
          </a:solidFill>
          <a:miter/>
        </a:ln>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26458</xdr:colOff>
      <xdr:row>2</xdr:row>
      <xdr:rowOff>42334</xdr:rowOff>
    </xdr:from>
    <xdr:to>
      <xdr:col>2</xdr:col>
      <xdr:colOff>21167</xdr:colOff>
      <xdr:row>2</xdr:row>
      <xdr:rowOff>359834</xdr:rowOff>
    </xdr:to>
    <xdr:cxnSp macro="">
      <xdr:nvCxnSpPr>
        <xdr:cNvPr id="2" name="Line 1">
          <a:extLst>
            <a:ext uri="{FF2B5EF4-FFF2-40B4-BE49-F238E27FC236}">
              <a16:creationId xmlns:a16="http://schemas.microsoft.com/office/drawing/2014/main" id="{28D0DFF7-0190-44A3-9F1D-DDE39319E74E}"/>
            </a:ext>
          </a:extLst>
        </xdr:cNvPr>
        <xdr:cNvCxnSpPr/>
      </xdr:nvCxnSpPr>
      <xdr:spPr>
        <a:xfrm>
          <a:off x="26458" y="505884"/>
          <a:ext cx="1448859" cy="317500"/>
        </a:xfrm>
        <a:prstGeom prst="straightConnector1">
          <a:avLst/>
        </a:prstGeom>
        <a:ln w="9360">
          <a:solidFill>
            <a:srgbClr val="000000"/>
          </a:solidFill>
          <a:miter/>
        </a:ln>
      </xdr:spPr>
    </xdr:cxnSp>
    <xdr:clientData/>
  </xdr:twoCellAnchor>
  <xdr:twoCellAnchor editAs="oneCell">
    <xdr:from>
      <xdr:col>0</xdr:col>
      <xdr:colOff>0</xdr:colOff>
      <xdr:row>553</xdr:row>
      <xdr:rowOff>71280</xdr:rowOff>
    </xdr:from>
    <xdr:to>
      <xdr:col>1</xdr:col>
      <xdr:colOff>740607</xdr:colOff>
      <xdr:row>555</xdr:row>
      <xdr:rowOff>167686</xdr:rowOff>
    </xdr:to>
    <xdr:cxnSp macro="">
      <xdr:nvCxnSpPr>
        <xdr:cNvPr id="3" name="Line 1">
          <a:extLst>
            <a:ext uri="{FF2B5EF4-FFF2-40B4-BE49-F238E27FC236}">
              <a16:creationId xmlns:a16="http://schemas.microsoft.com/office/drawing/2014/main" id="{5C6ACA07-7E6D-4230-A6C3-027A094732E3}"/>
            </a:ext>
          </a:extLst>
        </xdr:cNvPr>
        <xdr:cNvCxnSpPr/>
      </xdr:nvCxnSpPr>
      <xdr:spPr>
        <a:xfrm>
          <a:off x="0" y="119597330"/>
          <a:ext cx="1324807" cy="502806"/>
        </a:xfrm>
        <a:prstGeom prst="straightConnector1">
          <a:avLst/>
        </a:prstGeom>
        <a:ln w="9360">
          <a:solidFill>
            <a:srgbClr val="000000"/>
          </a:solidFill>
          <a:miter/>
        </a:ln>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26458</xdr:colOff>
      <xdr:row>2</xdr:row>
      <xdr:rowOff>42334</xdr:rowOff>
    </xdr:from>
    <xdr:to>
      <xdr:col>2</xdr:col>
      <xdr:colOff>0</xdr:colOff>
      <xdr:row>2</xdr:row>
      <xdr:rowOff>476250</xdr:rowOff>
    </xdr:to>
    <xdr:cxnSp macro="">
      <xdr:nvCxnSpPr>
        <xdr:cNvPr id="2" name="Line 1">
          <a:extLst>
            <a:ext uri="{FF2B5EF4-FFF2-40B4-BE49-F238E27FC236}">
              <a16:creationId xmlns:a16="http://schemas.microsoft.com/office/drawing/2014/main" id="{00000000-0008-0000-0100-000002000000}"/>
            </a:ext>
          </a:extLst>
        </xdr:cNvPr>
        <xdr:cNvCxnSpPr/>
      </xdr:nvCxnSpPr>
      <xdr:spPr>
        <a:xfrm>
          <a:off x="26458" y="683684"/>
          <a:ext cx="1472142" cy="433916"/>
        </a:xfrm>
        <a:prstGeom prst="straightConnector1">
          <a:avLst/>
        </a:prstGeom>
        <a:ln w="9360">
          <a:solidFill>
            <a:srgbClr val="000000"/>
          </a:solidFill>
          <a:miter/>
        </a:ln>
      </xdr:spPr>
    </xdr:cxnSp>
    <xdr:clientData/>
  </xdr:twoCellAnchor>
  <xdr:twoCellAnchor editAs="oneCell">
    <xdr:from>
      <xdr:col>0</xdr:col>
      <xdr:colOff>0</xdr:colOff>
      <xdr:row>554</xdr:row>
      <xdr:rowOff>71280</xdr:rowOff>
    </xdr:from>
    <xdr:to>
      <xdr:col>1</xdr:col>
      <xdr:colOff>846440</xdr:colOff>
      <xdr:row>556</xdr:row>
      <xdr:rowOff>167687</xdr:rowOff>
    </xdr:to>
    <xdr:cxnSp macro="">
      <xdr:nvCxnSpPr>
        <xdr:cNvPr id="3" name="Line 1">
          <a:extLst>
            <a:ext uri="{FF2B5EF4-FFF2-40B4-BE49-F238E27FC236}">
              <a16:creationId xmlns:a16="http://schemas.microsoft.com/office/drawing/2014/main" id="{00000000-0008-0000-0100-000003000000}"/>
            </a:ext>
          </a:extLst>
        </xdr:cNvPr>
        <xdr:cNvCxnSpPr/>
      </xdr:nvCxnSpPr>
      <xdr:spPr>
        <a:xfrm>
          <a:off x="0" y="117070030"/>
          <a:ext cx="1335390" cy="502807"/>
        </a:xfrm>
        <a:prstGeom prst="straightConnector1">
          <a:avLst/>
        </a:prstGeom>
        <a:ln w="9360">
          <a:solidFill>
            <a:srgbClr val="000000"/>
          </a:solidFill>
          <a:miter/>
        </a:ln>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26458</xdr:colOff>
      <xdr:row>2</xdr:row>
      <xdr:rowOff>42334</xdr:rowOff>
    </xdr:from>
    <xdr:to>
      <xdr:col>2</xdr:col>
      <xdr:colOff>0</xdr:colOff>
      <xdr:row>2</xdr:row>
      <xdr:rowOff>476250</xdr:rowOff>
    </xdr:to>
    <xdr:cxnSp macro="">
      <xdr:nvCxnSpPr>
        <xdr:cNvPr id="2" name="Line 1">
          <a:extLst>
            <a:ext uri="{FF2B5EF4-FFF2-40B4-BE49-F238E27FC236}">
              <a16:creationId xmlns:a16="http://schemas.microsoft.com/office/drawing/2014/main" id="{00000000-0008-0000-0200-000002000000}"/>
            </a:ext>
          </a:extLst>
        </xdr:cNvPr>
        <xdr:cNvCxnSpPr/>
      </xdr:nvCxnSpPr>
      <xdr:spPr>
        <a:xfrm>
          <a:off x="26458" y="683684"/>
          <a:ext cx="1472142" cy="433916"/>
        </a:xfrm>
        <a:prstGeom prst="straightConnector1">
          <a:avLst/>
        </a:prstGeom>
        <a:ln w="9360">
          <a:solidFill>
            <a:srgbClr val="000000"/>
          </a:solidFill>
          <a:miter/>
        </a:ln>
      </xdr:spPr>
    </xdr:cxnSp>
    <xdr:clientData/>
  </xdr:twoCellAnchor>
  <xdr:twoCellAnchor editAs="oneCell">
    <xdr:from>
      <xdr:col>0</xdr:col>
      <xdr:colOff>0</xdr:colOff>
      <xdr:row>546</xdr:row>
      <xdr:rowOff>71280</xdr:rowOff>
    </xdr:from>
    <xdr:to>
      <xdr:col>1</xdr:col>
      <xdr:colOff>846440</xdr:colOff>
      <xdr:row>548</xdr:row>
      <xdr:rowOff>167687</xdr:rowOff>
    </xdr:to>
    <xdr:cxnSp macro="">
      <xdr:nvCxnSpPr>
        <xdr:cNvPr id="3" name="Line 1">
          <a:extLst>
            <a:ext uri="{FF2B5EF4-FFF2-40B4-BE49-F238E27FC236}">
              <a16:creationId xmlns:a16="http://schemas.microsoft.com/office/drawing/2014/main" id="{00000000-0008-0000-0200-000003000000}"/>
            </a:ext>
          </a:extLst>
        </xdr:cNvPr>
        <xdr:cNvCxnSpPr/>
      </xdr:nvCxnSpPr>
      <xdr:spPr>
        <a:xfrm>
          <a:off x="0" y="135764430"/>
          <a:ext cx="1335390" cy="502807"/>
        </a:xfrm>
        <a:prstGeom prst="straightConnector1">
          <a:avLst/>
        </a:prstGeom>
        <a:ln w="9360">
          <a:solidFill>
            <a:srgbClr val="000000"/>
          </a:solidFill>
          <a:miter/>
        </a:ln>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26458</xdr:colOff>
      <xdr:row>2</xdr:row>
      <xdr:rowOff>42334</xdr:rowOff>
    </xdr:from>
    <xdr:to>
      <xdr:col>2</xdr:col>
      <xdr:colOff>705</xdr:colOff>
      <xdr:row>2</xdr:row>
      <xdr:rowOff>476250</xdr:rowOff>
    </xdr:to>
    <xdr:cxnSp macro="">
      <xdr:nvCxnSpPr>
        <xdr:cNvPr id="2" name="Line 1">
          <a:extLst>
            <a:ext uri="{FF2B5EF4-FFF2-40B4-BE49-F238E27FC236}">
              <a16:creationId xmlns:a16="http://schemas.microsoft.com/office/drawing/2014/main" id="{00000000-0008-0000-0300-000002000000}"/>
            </a:ext>
          </a:extLst>
        </xdr:cNvPr>
        <xdr:cNvCxnSpPr/>
      </xdr:nvCxnSpPr>
      <xdr:spPr>
        <a:xfrm>
          <a:off x="26458" y="677334"/>
          <a:ext cx="1550459" cy="433916"/>
        </a:xfrm>
        <a:prstGeom prst="straightConnector1">
          <a:avLst/>
        </a:prstGeom>
        <a:ln w="9360">
          <a:solidFill>
            <a:srgbClr val="000000"/>
          </a:solidFill>
          <a:miter/>
        </a:ln>
      </xdr:spPr>
    </xdr:cxnSp>
    <xdr:clientData/>
  </xdr:twoCellAnchor>
  <xdr:twoCellAnchor editAs="oneCell">
    <xdr:from>
      <xdr:col>0</xdr:col>
      <xdr:colOff>0</xdr:colOff>
      <xdr:row>545</xdr:row>
      <xdr:rowOff>71280</xdr:rowOff>
    </xdr:from>
    <xdr:to>
      <xdr:col>1</xdr:col>
      <xdr:colOff>846440</xdr:colOff>
      <xdr:row>547</xdr:row>
      <xdr:rowOff>167687</xdr:rowOff>
    </xdr:to>
    <xdr:cxnSp macro="">
      <xdr:nvCxnSpPr>
        <xdr:cNvPr id="3" name="Line 1">
          <a:extLst>
            <a:ext uri="{FF2B5EF4-FFF2-40B4-BE49-F238E27FC236}">
              <a16:creationId xmlns:a16="http://schemas.microsoft.com/office/drawing/2014/main" id="{00000000-0008-0000-0300-000003000000}"/>
            </a:ext>
          </a:extLst>
        </xdr:cNvPr>
        <xdr:cNvCxnSpPr/>
      </xdr:nvCxnSpPr>
      <xdr:spPr>
        <a:xfrm>
          <a:off x="0" y="138602880"/>
          <a:ext cx="1278240" cy="494340"/>
        </a:xfrm>
        <a:prstGeom prst="straightConnector1">
          <a:avLst/>
        </a:prstGeom>
        <a:ln w="9360">
          <a:solidFill>
            <a:srgbClr val="000000"/>
          </a:solidFill>
          <a:miter/>
        </a:ln>
      </xdr:spPr>
    </xdr:cxnSp>
    <xdr:clientData/>
  </xdr:twoCellAnchor>
  <xdr:twoCellAnchor editAs="oneCell">
    <xdr:from>
      <xdr:col>0</xdr:col>
      <xdr:colOff>31750</xdr:colOff>
      <xdr:row>39</xdr:row>
      <xdr:rowOff>0</xdr:rowOff>
    </xdr:from>
    <xdr:to>
      <xdr:col>1</xdr:col>
      <xdr:colOff>1008592</xdr:colOff>
      <xdr:row>41</xdr:row>
      <xdr:rowOff>24694</xdr:rowOff>
    </xdr:to>
    <xdr:cxnSp macro="">
      <xdr:nvCxnSpPr>
        <xdr:cNvPr id="7" name="Line 1">
          <a:extLst>
            <a:ext uri="{FF2B5EF4-FFF2-40B4-BE49-F238E27FC236}">
              <a16:creationId xmlns:a16="http://schemas.microsoft.com/office/drawing/2014/main" id="{00000000-0008-0000-0300-000007000000}"/>
            </a:ext>
          </a:extLst>
        </xdr:cNvPr>
        <xdr:cNvCxnSpPr/>
      </xdr:nvCxnSpPr>
      <xdr:spPr>
        <a:xfrm>
          <a:off x="31750" y="14541499"/>
          <a:ext cx="1550459" cy="433916"/>
        </a:xfrm>
        <a:prstGeom prst="straightConnector1">
          <a:avLst/>
        </a:prstGeom>
        <a:ln w="9360">
          <a:solidFill>
            <a:srgbClr val="000000"/>
          </a:solidFill>
          <a:miter/>
        </a:ln>
      </xdr:spPr>
    </xdr:cxnSp>
    <xdr:clientData/>
  </xdr:twoCellAnchor>
  <xdr:twoCellAnchor editAs="oneCell">
    <xdr:from>
      <xdr:col>0</xdr:col>
      <xdr:colOff>42334</xdr:colOff>
      <xdr:row>39</xdr:row>
      <xdr:rowOff>0</xdr:rowOff>
    </xdr:from>
    <xdr:to>
      <xdr:col>1</xdr:col>
      <xdr:colOff>1006476</xdr:colOff>
      <xdr:row>41</xdr:row>
      <xdr:rowOff>24694</xdr:rowOff>
    </xdr:to>
    <xdr:cxnSp macro="">
      <xdr:nvCxnSpPr>
        <xdr:cNvPr id="8" name="Line 1">
          <a:extLst>
            <a:ext uri="{FF2B5EF4-FFF2-40B4-BE49-F238E27FC236}">
              <a16:creationId xmlns:a16="http://schemas.microsoft.com/office/drawing/2014/main" id="{00000000-0008-0000-0300-000008000000}"/>
            </a:ext>
          </a:extLst>
        </xdr:cNvPr>
        <xdr:cNvCxnSpPr/>
      </xdr:nvCxnSpPr>
      <xdr:spPr>
        <a:xfrm>
          <a:off x="42334" y="27897667"/>
          <a:ext cx="1550459" cy="433916"/>
        </a:xfrm>
        <a:prstGeom prst="straightConnector1">
          <a:avLst/>
        </a:prstGeom>
        <a:ln w="9360">
          <a:solidFill>
            <a:srgbClr val="000000"/>
          </a:solidFill>
          <a:miter/>
        </a:ln>
      </xdr:spPr>
    </xdr:cxn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7920</xdr:rowOff>
    </xdr:from>
    <xdr:ext cx="1249680" cy="487380"/>
    <xdr:cxnSp macro="">
      <xdr:nvCxnSpPr>
        <xdr:cNvPr id="2" name="直線接點 2">
          <a:extLst>
            <a:ext uri="{FF2B5EF4-FFF2-40B4-BE49-F238E27FC236}">
              <a16:creationId xmlns:a16="http://schemas.microsoft.com/office/drawing/2014/main" id="{00000000-0008-0000-0400-000002000000}"/>
            </a:ext>
          </a:extLst>
        </xdr:cNvPr>
        <xdr:cNvCxnSpPr/>
      </xdr:nvCxnSpPr>
      <xdr:spPr>
        <a:xfrm>
          <a:off x="0" y="648000"/>
          <a:ext cx="1249680" cy="487380"/>
        </a:xfrm>
        <a:prstGeom prst="straightConnector1">
          <a:avLst/>
        </a:prstGeom>
        <a:noFill/>
        <a:ln w="9525">
          <a:solidFill>
            <a:schemeClr val="tx1"/>
          </a:solidFill>
          <a:prstDash val="solid"/>
          <a:miter/>
        </a:ln>
      </xdr:spPr>
    </xdr:cxnSp>
    <xdr:clientData/>
  </xdr:oneCellAnchor>
  <xdr:oneCellAnchor>
    <xdr:from>
      <xdr:col>0</xdr:col>
      <xdr:colOff>0</xdr:colOff>
      <xdr:row>41</xdr:row>
      <xdr:rowOff>7920</xdr:rowOff>
    </xdr:from>
    <xdr:ext cx="1249680" cy="487380"/>
    <xdr:cxnSp macro="">
      <xdr:nvCxnSpPr>
        <xdr:cNvPr id="5" name="直線接點 2">
          <a:extLst>
            <a:ext uri="{FF2B5EF4-FFF2-40B4-BE49-F238E27FC236}">
              <a16:creationId xmlns:a16="http://schemas.microsoft.com/office/drawing/2014/main" id="{00000000-0008-0000-0400-000005000000}"/>
            </a:ext>
          </a:extLst>
        </xdr:cNvPr>
        <xdr:cNvCxnSpPr/>
      </xdr:nvCxnSpPr>
      <xdr:spPr>
        <a:xfrm>
          <a:off x="0" y="14447820"/>
          <a:ext cx="1249680" cy="487380"/>
        </a:xfrm>
        <a:prstGeom prst="straightConnector1">
          <a:avLst/>
        </a:prstGeom>
        <a:noFill/>
        <a:ln w="9525">
          <a:solidFill>
            <a:schemeClr val="tx1"/>
          </a:solidFill>
          <a:prstDash val="solid"/>
          <a:miter/>
        </a:ln>
      </xdr:spPr>
    </xdr:cxn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-360</xdr:colOff>
      <xdr:row>2</xdr:row>
      <xdr:rowOff>7920</xdr:rowOff>
    </xdr:from>
    <xdr:ext cx="1338480" cy="471960"/>
    <xdr:cxnSp macro="">
      <xdr:nvCxnSpPr>
        <xdr:cNvPr id="2" name="直線接點 2">
          <a:extLst>
            <a:ext uri="{FF2B5EF4-FFF2-40B4-BE49-F238E27FC236}">
              <a16:creationId xmlns:a16="http://schemas.microsoft.com/office/drawing/2014/main" id="{00000000-0008-0000-0500-000002000000}"/>
            </a:ext>
          </a:extLst>
        </xdr:cNvPr>
        <xdr:cNvCxnSpPr/>
      </xdr:nvCxnSpPr>
      <xdr:spPr>
        <a:xfrm>
          <a:off x="-360" y="648000"/>
          <a:ext cx="1338480" cy="471960"/>
        </a:xfrm>
        <a:prstGeom prst="straightConnector1">
          <a:avLst/>
        </a:prstGeom>
        <a:noFill/>
        <a:ln w="9360">
          <a:solidFill>
            <a:srgbClr val="4A7EBB"/>
          </a:solidFill>
          <a:prstDash val="solid"/>
          <a:miter/>
        </a:ln>
      </xdr:spPr>
    </xdr:cxn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
  <sheetViews>
    <sheetView zoomScaleNormal="100" zoomScaleSheetLayoutView="90" workbookViewId="0">
      <pane xSplit="1" ySplit="4" topLeftCell="B5" activePane="bottomRight" state="frozen"/>
      <selection pane="topRight" activeCell="C1" sqref="C1"/>
      <selection pane="bottomLeft" activeCell="A7" sqref="A7"/>
      <selection pane="bottomRight" activeCell="I6" sqref="I6"/>
    </sheetView>
  </sheetViews>
  <sheetFormatPr defaultColWidth="9" defaultRowHeight="16.399999999999999" customHeight="1"/>
  <cols>
    <col min="1" max="1" width="10.08984375" style="30" customWidth="1"/>
    <col min="2" max="8" width="13.81640625" style="17" customWidth="1"/>
    <col min="9" max="9" width="13.81640625" style="31" customWidth="1"/>
    <col min="10" max="1027" width="8.36328125" style="17" customWidth="1"/>
    <col min="1028" max="16384" width="9" style="17"/>
  </cols>
  <sheetData>
    <row r="1" spans="1:9" ht="28.5" customHeight="1">
      <c r="A1" s="118" t="s">
        <v>104</v>
      </c>
      <c r="B1" s="75"/>
      <c r="C1" s="75"/>
      <c r="D1" s="75"/>
      <c r="E1" s="75"/>
      <c r="F1" s="75"/>
      <c r="G1" s="75"/>
      <c r="H1" s="75"/>
      <c r="I1" s="119"/>
    </row>
    <row r="2" spans="1:9" s="33" customFormat="1" ht="19.5" customHeight="1">
      <c r="A2" s="32"/>
      <c r="B2" s="32"/>
      <c r="C2" s="32"/>
      <c r="D2" s="32"/>
      <c r="E2" s="32"/>
      <c r="F2" s="32"/>
      <c r="G2" s="32"/>
      <c r="H2" s="32"/>
      <c r="I2" s="120" t="s">
        <v>0</v>
      </c>
    </row>
    <row r="3" spans="1:9" s="33" customFormat="1" ht="42" customHeight="1">
      <c r="A3" s="39" t="s">
        <v>105</v>
      </c>
      <c r="B3" s="39" t="s">
        <v>106</v>
      </c>
      <c r="C3" s="37" t="s">
        <v>213</v>
      </c>
      <c r="D3" s="37" t="s">
        <v>214</v>
      </c>
      <c r="E3" s="37" t="s">
        <v>215</v>
      </c>
      <c r="F3" s="37" t="s">
        <v>107</v>
      </c>
      <c r="G3" s="49" t="s">
        <v>216</v>
      </c>
      <c r="H3" s="37" t="s">
        <v>108</v>
      </c>
      <c r="I3" s="36" t="s">
        <v>109</v>
      </c>
    </row>
    <row r="4" spans="1:9" s="33" customFormat="1" ht="30.65" customHeight="1">
      <c r="A4" s="48">
        <v>106</v>
      </c>
      <c r="B4" s="50">
        <v>66</v>
      </c>
      <c r="C4" s="117" t="s">
        <v>110</v>
      </c>
      <c r="D4" s="117" t="s">
        <v>110</v>
      </c>
      <c r="E4" s="117" t="s">
        <v>110</v>
      </c>
      <c r="F4" s="51">
        <v>195</v>
      </c>
      <c r="G4" s="117" t="s">
        <v>110</v>
      </c>
      <c r="H4" s="52">
        <v>1197</v>
      </c>
      <c r="I4" s="51">
        <v>911</v>
      </c>
    </row>
    <row r="5" spans="1:9" s="33" customFormat="1" ht="30.65" customHeight="1">
      <c r="A5" s="48">
        <v>107</v>
      </c>
      <c r="B5" s="53">
        <v>88</v>
      </c>
      <c r="C5" s="54" t="s">
        <v>110</v>
      </c>
      <c r="D5" s="54" t="s">
        <v>110</v>
      </c>
      <c r="E5" s="54" t="s">
        <v>110</v>
      </c>
      <c r="F5" s="54" t="s">
        <v>110</v>
      </c>
      <c r="G5" s="54" t="s">
        <v>110</v>
      </c>
      <c r="H5" s="55">
        <v>1129</v>
      </c>
      <c r="I5" s="56">
        <v>528</v>
      </c>
    </row>
    <row r="6" spans="1:9" s="33" customFormat="1" ht="30.65" customHeight="1">
      <c r="A6" s="48">
        <v>108</v>
      </c>
      <c r="B6" s="53">
        <v>66</v>
      </c>
      <c r="C6" s="54" t="s">
        <v>110</v>
      </c>
      <c r="D6" s="54" t="s">
        <v>110</v>
      </c>
      <c r="E6" s="54" t="s">
        <v>110</v>
      </c>
      <c r="F6" s="54">
        <v>195</v>
      </c>
      <c r="G6" s="54" t="s">
        <v>110</v>
      </c>
      <c r="H6" s="55">
        <v>1197</v>
      </c>
      <c r="I6" s="56">
        <v>911</v>
      </c>
    </row>
    <row r="7" spans="1:9" s="33" customFormat="1" ht="30.65" customHeight="1">
      <c r="A7" s="48">
        <v>109</v>
      </c>
      <c r="B7" s="57" t="s">
        <v>136</v>
      </c>
      <c r="C7" s="54" t="s">
        <v>110</v>
      </c>
      <c r="D7" s="54" t="s">
        <v>110</v>
      </c>
      <c r="E7" s="54" t="s">
        <v>110</v>
      </c>
      <c r="F7" s="54">
        <v>123</v>
      </c>
      <c r="G7" s="54" t="s">
        <v>110</v>
      </c>
      <c r="H7" s="55">
        <v>1227</v>
      </c>
      <c r="I7" s="56">
        <v>618</v>
      </c>
    </row>
    <row r="8" spans="1:9" s="33" customFormat="1" ht="30.65" customHeight="1">
      <c r="A8" s="48">
        <v>110</v>
      </c>
      <c r="B8" s="57" t="s">
        <v>136</v>
      </c>
      <c r="C8" s="54" t="s">
        <v>110</v>
      </c>
      <c r="D8" s="54" t="s">
        <v>110</v>
      </c>
      <c r="E8" s="54" t="s">
        <v>110</v>
      </c>
      <c r="F8" s="54">
        <v>142</v>
      </c>
      <c r="G8" s="54" t="s">
        <v>110</v>
      </c>
      <c r="H8" s="55">
        <v>612</v>
      </c>
      <c r="I8" s="54">
        <v>370</v>
      </c>
    </row>
    <row r="9" spans="1:9" s="33" customFormat="1" ht="30.65" customHeight="1">
      <c r="A9" s="49">
        <v>111</v>
      </c>
      <c r="B9" s="58" t="s">
        <v>110</v>
      </c>
      <c r="C9" s="59">
        <v>765</v>
      </c>
      <c r="D9" s="59">
        <v>250</v>
      </c>
      <c r="E9" s="59">
        <v>237</v>
      </c>
      <c r="F9" s="59" t="s">
        <v>110</v>
      </c>
      <c r="G9" s="59">
        <v>958</v>
      </c>
      <c r="H9" s="60">
        <v>1073</v>
      </c>
      <c r="I9" s="59">
        <v>208</v>
      </c>
    </row>
    <row r="10" spans="1:9" s="33" customFormat="1" ht="16.399999999999999" customHeight="1">
      <c r="A10" s="35"/>
      <c r="I10" s="34"/>
    </row>
  </sheetData>
  <mergeCells count="1">
    <mergeCell ref="A1:I1"/>
  </mergeCells>
  <phoneticPr fontId="14" type="noConversion"/>
  <pageMargins left="0.70833333333333304" right="0.70833333333333304" top="0.35416666666666702" bottom="0.15763888888888899" header="0.35416666666666702" footer="0.15763888888888899"/>
  <pageSetup paperSize="9" scale="96" firstPageNumber="0" fitToHeight="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52BF9-8269-4BF1-BA61-208854E3D7FE}">
  <sheetPr>
    <pageSetUpPr fitToPage="1"/>
  </sheetPr>
  <dimension ref="A1:H60"/>
  <sheetViews>
    <sheetView tabSelected="1" view="pageBreakPreview" zoomScale="89" zoomScaleNormal="100" zoomScaleSheetLayoutView="89" workbookViewId="0">
      <pane xSplit="2" ySplit="6" topLeftCell="D7" activePane="bottomRight" state="frozen"/>
      <selection pane="topRight" activeCell="C1" sqref="C1"/>
      <selection pane="bottomLeft" activeCell="A7" sqref="A7"/>
      <selection pane="bottomRight" activeCell="F3" sqref="F3"/>
    </sheetView>
  </sheetViews>
  <sheetFormatPr defaultColWidth="9" defaultRowHeight="16.399999999999999" customHeight="1"/>
  <cols>
    <col min="1" max="1" width="8.36328125" style="30" customWidth="1"/>
    <col min="2" max="2" width="12.453125" style="17" customWidth="1"/>
    <col min="3" max="3" width="28.08984375" style="115" customWidth="1"/>
    <col min="4" max="5" width="28.08984375" style="17" customWidth="1"/>
    <col min="6" max="7" width="35" style="17" customWidth="1"/>
    <col min="8" max="8" width="35" style="31" customWidth="1"/>
    <col min="9" max="1026" width="8.36328125" style="17" customWidth="1"/>
    <col min="1027" max="16384" width="9" style="17"/>
  </cols>
  <sheetData>
    <row r="1" spans="1:8" ht="22.5" customHeight="1">
      <c r="A1" s="76" t="s">
        <v>161</v>
      </c>
      <c r="B1" s="77"/>
      <c r="C1" s="77"/>
      <c r="D1" s="77"/>
      <c r="E1" s="77"/>
      <c r="F1" s="77"/>
      <c r="G1" s="77"/>
      <c r="H1" s="78"/>
    </row>
    <row r="2" spans="1:8" ht="14.15" customHeight="1">
      <c r="A2" s="31"/>
      <c r="B2" s="31"/>
      <c r="C2" s="96"/>
      <c r="D2" s="31"/>
      <c r="E2" s="31"/>
      <c r="F2" s="73"/>
      <c r="G2" s="73"/>
      <c r="H2" s="74" t="s">
        <v>0</v>
      </c>
    </row>
    <row r="3" spans="1:8" ht="29.5" customHeight="1">
      <c r="A3" s="66" t="s">
        <v>1</v>
      </c>
      <c r="B3" s="23" t="s">
        <v>2</v>
      </c>
      <c r="C3" s="116" t="s">
        <v>164</v>
      </c>
      <c r="D3" s="116" t="s">
        <v>165</v>
      </c>
      <c r="E3" s="116" t="s">
        <v>166</v>
      </c>
      <c r="F3" s="24" t="s">
        <v>167</v>
      </c>
      <c r="G3" s="25" t="s">
        <v>5</v>
      </c>
      <c r="H3" s="67" t="s">
        <v>6</v>
      </c>
    </row>
    <row r="4" spans="1:8" ht="16.399999999999999" customHeight="1">
      <c r="A4" s="68" t="s">
        <v>7</v>
      </c>
      <c r="B4" s="63"/>
      <c r="C4" s="97">
        <f t="shared" ref="C4:H6" si="0">C8+C12+C16+C20+C24+C28+C32+C36+C40+C44+C48+C52+C56</f>
        <v>765</v>
      </c>
      <c r="D4" s="97">
        <f t="shared" si="0"/>
        <v>250</v>
      </c>
      <c r="E4" s="97">
        <f t="shared" si="0"/>
        <v>237</v>
      </c>
      <c r="F4" s="97">
        <f>F8+F12+F16+F20+F24+F28+F32+F36+F40+F44+F48+F52+F56</f>
        <v>958</v>
      </c>
      <c r="G4" s="97">
        <f t="shared" ref="G4:H4" si="1">G8+G12+G16+G20+G24+G28+G32+G36+G40+G44+G48+G52+G56</f>
        <v>1073</v>
      </c>
      <c r="H4" s="98">
        <f t="shared" si="1"/>
        <v>208</v>
      </c>
    </row>
    <row r="5" spans="1:8" ht="16.399999999999999" customHeight="1">
      <c r="A5" s="70" t="s">
        <v>8</v>
      </c>
      <c r="B5" s="64"/>
      <c r="C5" s="99">
        <f t="shared" si="0"/>
        <v>431</v>
      </c>
      <c r="D5" s="97">
        <f t="shared" si="0"/>
        <v>144</v>
      </c>
      <c r="E5" s="97">
        <f t="shared" si="0"/>
        <v>166</v>
      </c>
      <c r="F5" s="100">
        <f t="shared" si="0"/>
        <v>501</v>
      </c>
      <c r="G5" s="100">
        <f t="shared" si="0"/>
        <v>432</v>
      </c>
      <c r="H5" s="98">
        <f t="shared" si="0"/>
        <v>113</v>
      </c>
    </row>
    <row r="6" spans="1:8" ht="16.399999999999999" customHeight="1">
      <c r="A6" s="70" t="s">
        <v>9</v>
      </c>
      <c r="B6" s="64"/>
      <c r="C6" s="99">
        <f t="shared" si="0"/>
        <v>334</v>
      </c>
      <c r="D6" s="97">
        <f t="shared" si="0"/>
        <v>106</v>
      </c>
      <c r="E6" s="97">
        <f t="shared" si="0"/>
        <v>71</v>
      </c>
      <c r="F6" s="100">
        <f t="shared" si="0"/>
        <v>457</v>
      </c>
      <c r="G6" s="100">
        <f t="shared" si="0"/>
        <v>641</v>
      </c>
      <c r="H6" s="98">
        <f t="shared" si="0"/>
        <v>95</v>
      </c>
    </row>
    <row r="7" spans="1:8" ht="78.75" customHeight="1">
      <c r="A7" s="68" t="s">
        <v>10</v>
      </c>
      <c r="B7" s="63"/>
      <c r="C7" s="101" t="s">
        <v>168</v>
      </c>
      <c r="D7" s="63" t="s">
        <v>169</v>
      </c>
      <c r="E7" s="63" t="s">
        <v>170</v>
      </c>
      <c r="F7" s="65" t="s">
        <v>171</v>
      </c>
      <c r="G7" s="65" t="s">
        <v>172</v>
      </c>
      <c r="H7" s="62" t="s">
        <v>173</v>
      </c>
    </row>
    <row r="8" spans="1:8" ht="16.399999999999999" customHeight="1">
      <c r="A8" s="68" t="s">
        <v>162</v>
      </c>
      <c r="B8" s="64"/>
      <c r="C8" s="102">
        <f>C9+C10</f>
        <v>288</v>
      </c>
      <c r="D8" s="103">
        <v>30</v>
      </c>
      <c r="E8" s="103">
        <v>32</v>
      </c>
      <c r="F8" s="104">
        <v>12</v>
      </c>
      <c r="G8" s="105">
        <v>271</v>
      </c>
      <c r="H8" s="106">
        <v>20</v>
      </c>
    </row>
    <row r="9" spans="1:8" ht="16.399999999999999" customHeight="1">
      <c r="A9" s="70" t="s">
        <v>8</v>
      </c>
      <c r="B9" s="61"/>
      <c r="C9" s="102">
        <v>176</v>
      </c>
      <c r="D9" s="103">
        <v>16</v>
      </c>
      <c r="E9" s="103">
        <v>18</v>
      </c>
      <c r="F9" s="107">
        <v>0</v>
      </c>
      <c r="G9" s="105">
        <v>122</v>
      </c>
      <c r="H9" s="106">
        <v>8</v>
      </c>
    </row>
    <row r="10" spans="1:8" ht="16.399999999999999" customHeight="1">
      <c r="A10" s="70" t="s">
        <v>9</v>
      </c>
      <c r="B10" s="61"/>
      <c r="C10" s="102">
        <v>112</v>
      </c>
      <c r="D10" s="103">
        <v>14</v>
      </c>
      <c r="E10" s="103">
        <v>14</v>
      </c>
      <c r="F10" s="104">
        <v>12</v>
      </c>
      <c r="G10" s="105">
        <v>149</v>
      </c>
      <c r="H10" s="106">
        <v>12</v>
      </c>
    </row>
    <row r="11" spans="1:8" ht="96.75" customHeight="1">
      <c r="A11" s="68" t="s">
        <v>16</v>
      </c>
      <c r="B11" s="63"/>
      <c r="C11" s="101" t="s">
        <v>174</v>
      </c>
      <c r="D11" s="63" t="s">
        <v>175</v>
      </c>
      <c r="E11" s="63" t="s">
        <v>176</v>
      </c>
      <c r="F11" s="65" t="s">
        <v>177</v>
      </c>
      <c r="G11" s="65" t="s">
        <v>178</v>
      </c>
      <c r="H11" s="62" t="s">
        <v>179</v>
      </c>
    </row>
    <row r="12" spans="1:8" ht="16.399999999999999" customHeight="1">
      <c r="A12" s="69" t="s">
        <v>15</v>
      </c>
      <c r="B12" s="64"/>
      <c r="C12" s="102">
        <f>C13+C14</f>
        <v>446</v>
      </c>
      <c r="D12" s="103">
        <v>53</v>
      </c>
      <c r="E12" s="103">
        <v>70</v>
      </c>
      <c r="F12" s="28">
        <v>104</v>
      </c>
      <c r="G12" s="65">
        <v>204</v>
      </c>
      <c r="H12" s="62">
        <v>32</v>
      </c>
    </row>
    <row r="13" spans="1:8" ht="16.399999999999999" customHeight="1">
      <c r="A13" s="70" t="s">
        <v>8</v>
      </c>
      <c r="B13" s="61"/>
      <c r="C13" s="102">
        <v>238</v>
      </c>
      <c r="D13" s="103">
        <v>42</v>
      </c>
      <c r="E13" s="103">
        <v>65</v>
      </c>
      <c r="F13" s="28">
        <v>64</v>
      </c>
      <c r="G13" s="65">
        <v>124</v>
      </c>
      <c r="H13" s="62">
        <v>15</v>
      </c>
    </row>
    <row r="14" spans="1:8" ht="16.399999999999999" customHeight="1">
      <c r="A14" s="70" t="s">
        <v>9</v>
      </c>
      <c r="B14" s="61"/>
      <c r="C14" s="102">
        <v>208</v>
      </c>
      <c r="D14" s="103">
        <v>11</v>
      </c>
      <c r="E14" s="103">
        <v>5</v>
      </c>
      <c r="F14" s="28">
        <v>40</v>
      </c>
      <c r="G14" s="65">
        <v>80</v>
      </c>
      <c r="H14" s="62">
        <v>17</v>
      </c>
    </row>
    <row r="15" spans="1:8" ht="85">
      <c r="A15" s="68" t="s">
        <v>21</v>
      </c>
      <c r="B15" s="63"/>
      <c r="C15" s="101" t="s">
        <v>180</v>
      </c>
      <c r="D15" s="108" t="s">
        <v>181</v>
      </c>
      <c r="E15" s="108" t="s">
        <v>182</v>
      </c>
      <c r="F15" s="65" t="s">
        <v>183</v>
      </c>
      <c r="G15" s="65" t="s">
        <v>184</v>
      </c>
      <c r="H15" s="62" t="s">
        <v>185</v>
      </c>
    </row>
    <row r="16" spans="1:8" ht="16.399999999999999" customHeight="1">
      <c r="A16" s="68" t="s">
        <v>15</v>
      </c>
      <c r="B16" s="64"/>
      <c r="C16" s="102">
        <f>C17+C18</f>
        <v>16</v>
      </c>
      <c r="D16" s="103">
        <v>53</v>
      </c>
      <c r="E16" s="103">
        <v>20</v>
      </c>
      <c r="F16" s="28">
        <v>56</v>
      </c>
      <c r="G16" s="65">
        <v>50</v>
      </c>
      <c r="H16" s="62">
        <v>11</v>
      </c>
    </row>
    <row r="17" spans="1:8" ht="16.399999999999999" customHeight="1">
      <c r="A17" s="70" t="s">
        <v>8</v>
      </c>
      <c r="B17" s="61"/>
      <c r="C17" s="102">
        <v>9</v>
      </c>
      <c r="D17" s="103">
        <v>37</v>
      </c>
      <c r="E17" s="103">
        <v>6</v>
      </c>
      <c r="F17" s="28">
        <v>21</v>
      </c>
      <c r="G17" s="65">
        <v>20</v>
      </c>
      <c r="H17" s="62">
        <v>6</v>
      </c>
    </row>
    <row r="18" spans="1:8" ht="16.399999999999999" customHeight="1">
      <c r="A18" s="70" t="s">
        <v>9</v>
      </c>
      <c r="B18" s="61"/>
      <c r="C18" s="102">
        <v>7</v>
      </c>
      <c r="D18" s="103">
        <v>16</v>
      </c>
      <c r="E18" s="103">
        <v>14</v>
      </c>
      <c r="F18" s="28">
        <v>35</v>
      </c>
      <c r="G18" s="65">
        <v>30</v>
      </c>
      <c r="H18" s="62">
        <v>5</v>
      </c>
    </row>
    <row r="19" spans="1:8" ht="81" customHeight="1">
      <c r="A19" s="68" t="s">
        <v>26</v>
      </c>
      <c r="B19" s="63"/>
      <c r="C19" s="101" t="s">
        <v>186</v>
      </c>
      <c r="D19" s="108" t="s">
        <v>187</v>
      </c>
      <c r="E19" s="108" t="s">
        <v>188</v>
      </c>
      <c r="F19" s="65" t="s">
        <v>189</v>
      </c>
      <c r="G19" s="65" t="s">
        <v>190</v>
      </c>
      <c r="H19" s="62" t="s">
        <v>191</v>
      </c>
    </row>
    <row r="20" spans="1:8" ht="16.399999999999999" customHeight="1">
      <c r="A20" s="68" t="s">
        <v>15</v>
      </c>
      <c r="B20" s="64"/>
      <c r="C20" s="102">
        <f>C21+C22</f>
        <v>15</v>
      </c>
      <c r="D20" s="103">
        <v>114</v>
      </c>
      <c r="E20" s="103">
        <v>9</v>
      </c>
      <c r="F20" s="28">
        <v>103</v>
      </c>
      <c r="G20" s="65">
        <v>142</v>
      </c>
      <c r="H20" s="62">
        <v>39</v>
      </c>
    </row>
    <row r="21" spans="1:8" ht="16.399999999999999" customHeight="1">
      <c r="A21" s="70" t="s">
        <v>8</v>
      </c>
      <c r="B21" s="61"/>
      <c r="C21" s="102">
        <v>8</v>
      </c>
      <c r="D21" s="103">
        <v>49</v>
      </c>
      <c r="E21" s="103">
        <v>3</v>
      </c>
      <c r="F21" s="28">
        <v>91</v>
      </c>
      <c r="G21" s="65">
        <v>22</v>
      </c>
      <c r="H21" s="62">
        <v>21</v>
      </c>
    </row>
    <row r="22" spans="1:8" ht="16.399999999999999" customHeight="1">
      <c r="A22" s="70" t="s">
        <v>9</v>
      </c>
      <c r="B22" s="61"/>
      <c r="C22" s="102">
        <v>7</v>
      </c>
      <c r="D22" s="103">
        <v>65</v>
      </c>
      <c r="E22" s="103">
        <v>6</v>
      </c>
      <c r="F22" s="28">
        <v>12</v>
      </c>
      <c r="G22" s="65">
        <v>120</v>
      </c>
      <c r="H22" s="62">
        <v>18</v>
      </c>
    </row>
    <row r="23" spans="1:8" ht="42.75" customHeight="1">
      <c r="A23" s="68" t="s">
        <v>29</v>
      </c>
      <c r="B23" s="63"/>
      <c r="C23" s="109"/>
      <c r="D23" s="103"/>
      <c r="E23" s="108" t="s">
        <v>192</v>
      </c>
      <c r="F23" s="65" t="s">
        <v>193</v>
      </c>
      <c r="G23" s="65" t="s">
        <v>194</v>
      </c>
      <c r="H23" s="62" t="s">
        <v>195</v>
      </c>
    </row>
    <row r="24" spans="1:8" ht="16.399999999999999" customHeight="1">
      <c r="A24" s="68" t="s">
        <v>15</v>
      </c>
      <c r="B24" s="64"/>
      <c r="C24" s="110"/>
      <c r="D24" s="103"/>
      <c r="E24" s="103">
        <v>30</v>
      </c>
      <c r="F24" s="28">
        <v>228</v>
      </c>
      <c r="G24" s="65">
        <v>34</v>
      </c>
      <c r="H24" s="62">
        <v>33</v>
      </c>
    </row>
    <row r="25" spans="1:8" ht="16.399999999999999" customHeight="1">
      <c r="A25" s="70" t="s">
        <v>8</v>
      </c>
      <c r="B25" s="61"/>
      <c r="C25" s="111"/>
      <c r="D25" s="103"/>
      <c r="E25" s="103">
        <v>24</v>
      </c>
      <c r="F25" s="28">
        <v>92</v>
      </c>
      <c r="G25" s="65">
        <v>28</v>
      </c>
      <c r="H25" s="62">
        <v>18</v>
      </c>
    </row>
    <row r="26" spans="1:8" ht="16.399999999999999" customHeight="1">
      <c r="A26" s="70" t="s">
        <v>9</v>
      </c>
      <c r="B26" s="61"/>
      <c r="C26" s="111"/>
      <c r="D26" s="103"/>
      <c r="E26" s="103">
        <v>6</v>
      </c>
      <c r="F26" s="28">
        <v>136</v>
      </c>
      <c r="G26" s="65">
        <v>6</v>
      </c>
      <c r="H26" s="62">
        <v>15</v>
      </c>
    </row>
    <row r="27" spans="1:8" ht="68">
      <c r="A27" s="68" t="s">
        <v>32</v>
      </c>
      <c r="B27" s="63"/>
      <c r="C27" s="109"/>
      <c r="D27" s="103"/>
      <c r="E27" s="108" t="s">
        <v>196</v>
      </c>
      <c r="F27" s="65" t="s">
        <v>197</v>
      </c>
      <c r="G27" s="65" t="s">
        <v>198</v>
      </c>
      <c r="H27" s="62" t="s">
        <v>199</v>
      </c>
    </row>
    <row r="28" spans="1:8" ht="16.399999999999999" customHeight="1">
      <c r="A28" s="68" t="s">
        <v>15</v>
      </c>
      <c r="B28" s="64"/>
      <c r="C28" s="110"/>
      <c r="D28" s="103"/>
      <c r="E28" s="103">
        <v>62</v>
      </c>
      <c r="F28" s="28">
        <v>99</v>
      </c>
      <c r="G28" s="65">
        <v>92</v>
      </c>
      <c r="H28" s="62">
        <v>42</v>
      </c>
    </row>
    <row r="29" spans="1:8" ht="16.399999999999999" customHeight="1">
      <c r="A29" s="70" t="s">
        <v>8</v>
      </c>
      <c r="B29" s="61"/>
      <c r="C29" s="111"/>
      <c r="D29" s="103"/>
      <c r="E29" s="103">
        <v>43</v>
      </c>
      <c r="F29" s="28">
        <v>50</v>
      </c>
      <c r="G29" s="65">
        <v>40</v>
      </c>
      <c r="H29" s="62">
        <v>22</v>
      </c>
    </row>
    <row r="30" spans="1:8" ht="16.399999999999999" customHeight="1">
      <c r="A30" s="70" t="s">
        <v>9</v>
      </c>
      <c r="B30" s="61"/>
      <c r="C30" s="111"/>
      <c r="D30" s="103"/>
      <c r="E30" s="103">
        <v>19</v>
      </c>
      <c r="F30" s="28">
        <v>49</v>
      </c>
      <c r="G30" s="65">
        <v>52</v>
      </c>
      <c r="H30" s="62">
        <v>20</v>
      </c>
    </row>
    <row r="31" spans="1:8" ht="53.15" customHeight="1">
      <c r="A31" s="68" t="s">
        <v>139</v>
      </c>
      <c r="B31" s="63"/>
      <c r="C31" s="109"/>
      <c r="D31" s="103"/>
      <c r="E31" s="108" t="s">
        <v>200</v>
      </c>
      <c r="F31" s="65" t="s">
        <v>201</v>
      </c>
      <c r="G31" s="65" t="s">
        <v>202</v>
      </c>
      <c r="H31" s="62" t="s">
        <v>203</v>
      </c>
    </row>
    <row r="32" spans="1:8" ht="16.399999999999999" customHeight="1">
      <c r="A32" s="68" t="s">
        <v>15</v>
      </c>
      <c r="B32" s="64"/>
      <c r="C32" s="112"/>
      <c r="D32" s="103"/>
      <c r="E32" s="103">
        <v>14</v>
      </c>
      <c r="F32" s="28">
        <v>30</v>
      </c>
      <c r="G32" s="65">
        <v>122</v>
      </c>
      <c r="H32" s="62">
        <v>15</v>
      </c>
    </row>
    <row r="33" spans="1:8" ht="16.399999999999999" customHeight="1">
      <c r="A33" s="70" t="s">
        <v>8</v>
      </c>
      <c r="B33" s="61"/>
      <c r="C33" s="113"/>
      <c r="D33" s="103"/>
      <c r="E33" s="103">
        <v>7</v>
      </c>
      <c r="F33" s="28">
        <v>16</v>
      </c>
      <c r="G33" s="65">
        <v>26</v>
      </c>
      <c r="H33" s="62">
        <v>11</v>
      </c>
    </row>
    <row r="34" spans="1:8" ht="16.399999999999999" customHeight="1">
      <c r="A34" s="70" t="s">
        <v>9</v>
      </c>
      <c r="B34" s="61"/>
      <c r="C34" s="113"/>
      <c r="D34" s="103"/>
      <c r="E34" s="103">
        <v>7</v>
      </c>
      <c r="F34" s="28">
        <v>14</v>
      </c>
      <c r="G34" s="65">
        <v>96</v>
      </c>
      <c r="H34" s="62">
        <v>4</v>
      </c>
    </row>
    <row r="35" spans="1:8" ht="54" customHeight="1">
      <c r="A35" s="68" t="s">
        <v>140</v>
      </c>
      <c r="B35" s="63"/>
      <c r="C35" s="114"/>
      <c r="D35" s="63"/>
      <c r="E35" s="63"/>
      <c r="F35" s="65" t="s">
        <v>204</v>
      </c>
      <c r="G35" s="65" t="s">
        <v>205</v>
      </c>
      <c r="H35" s="62" t="s">
        <v>206</v>
      </c>
    </row>
    <row r="36" spans="1:8" ht="16.399999999999999" customHeight="1">
      <c r="A36" s="68" t="s">
        <v>15</v>
      </c>
      <c r="B36" s="64"/>
      <c r="C36" s="112"/>
      <c r="D36" s="64"/>
      <c r="E36" s="64"/>
      <c r="F36" s="28">
        <v>40</v>
      </c>
      <c r="G36" s="65">
        <v>38</v>
      </c>
      <c r="H36" s="62">
        <v>16</v>
      </c>
    </row>
    <row r="37" spans="1:8" ht="16.399999999999999" customHeight="1">
      <c r="A37" s="70" t="s">
        <v>8</v>
      </c>
      <c r="B37" s="61"/>
      <c r="C37" s="113"/>
      <c r="D37" s="61"/>
      <c r="E37" s="61"/>
      <c r="F37" s="28">
        <v>32</v>
      </c>
      <c r="G37" s="65">
        <v>10</v>
      </c>
      <c r="H37" s="62">
        <v>12</v>
      </c>
    </row>
    <row r="38" spans="1:8" ht="16.399999999999999" customHeight="1">
      <c r="A38" s="70" t="s">
        <v>9</v>
      </c>
      <c r="B38" s="61"/>
      <c r="C38" s="113"/>
      <c r="D38" s="61"/>
      <c r="E38" s="61"/>
      <c r="F38" s="28">
        <v>8</v>
      </c>
      <c r="G38" s="65">
        <v>28</v>
      </c>
      <c r="H38" s="62">
        <v>4</v>
      </c>
    </row>
    <row r="39" spans="1:8" ht="54.65" customHeight="1">
      <c r="A39" s="68" t="s">
        <v>141</v>
      </c>
      <c r="B39" s="63"/>
      <c r="C39" s="114"/>
      <c r="D39" s="63"/>
      <c r="E39" s="63"/>
      <c r="F39" s="65" t="s">
        <v>207</v>
      </c>
      <c r="G39" s="65" t="s">
        <v>208</v>
      </c>
      <c r="H39" s="62"/>
    </row>
    <row r="40" spans="1:8" ht="16.399999999999999" customHeight="1">
      <c r="A40" s="68" t="s">
        <v>15</v>
      </c>
      <c r="B40" s="64"/>
      <c r="C40" s="112"/>
      <c r="D40" s="64"/>
      <c r="E40" s="64"/>
      <c r="F40" s="28">
        <v>74</v>
      </c>
      <c r="G40" s="65">
        <v>120</v>
      </c>
      <c r="H40" s="62"/>
    </row>
    <row r="41" spans="1:8" ht="16.399999999999999" customHeight="1">
      <c r="A41" s="70" t="s">
        <v>8</v>
      </c>
      <c r="B41" s="61"/>
      <c r="C41" s="113"/>
      <c r="D41" s="61"/>
      <c r="E41" s="61"/>
      <c r="F41" s="28">
        <v>35</v>
      </c>
      <c r="G41" s="65">
        <v>40</v>
      </c>
      <c r="H41" s="62"/>
    </row>
    <row r="42" spans="1:8" ht="16.399999999999999" customHeight="1">
      <c r="A42" s="70" t="s">
        <v>9</v>
      </c>
      <c r="B42" s="61"/>
      <c r="C42" s="113"/>
      <c r="D42" s="61"/>
      <c r="E42" s="61"/>
      <c r="F42" s="28">
        <v>39</v>
      </c>
      <c r="G42" s="65">
        <v>80</v>
      </c>
      <c r="H42" s="62"/>
    </row>
    <row r="43" spans="1:8" ht="31.5" customHeight="1">
      <c r="A43" s="68" t="s">
        <v>142</v>
      </c>
      <c r="B43" s="63"/>
      <c r="C43" s="114"/>
      <c r="D43" s="63"/>
      <c r="E43" s="63"/>
      <c r="F43" s="65" t="s">
        <v>209</v>
      </c>
      <c r="G43" s="65"/>
      <c r="H43" s="62"/>
    </row>
    <row r="44" spans="1:8" ht="16.399999999999999" customHeight="1">
      <c r="A44" s="68" t="s">
        <v>15</v>
      </c>
      <c r="B44" s="64"/>
      <c r="C44" s="112"/>
      <c r="D44" s="64"/>
      <c r="E44" s="64"/>
      <c r="F44" s="28">
        <v>139</v>
      </c>
      <c r="G44" s="65"/>
      <c r="H44" s="62"/>
    </row>
    <row r="45" spans="1:8" ht="16.399999999999999" customHeight="1">
      <c r="A45" s="70" t="s">
        <v>8</v>
      </c>
      <c r="B45" s="61"/>
      <c r="C45" s="113"/>
      <c r="D45" s="61"/>
      <c r="E45" s="61"/>
      <c r="F45" s="28">
        <v>48</v>
      </c>
      <c r="G45" s="65"/>
      <c r="H45" s="62"/>
    </row>
    <row r="46" spans="1:8" ht="16.399999999999999" customHeight="1">
      <c r="A46" s="70" t="s">
        <v>9</v>
      </c>
      <c r="B46" s="61"/>
      <c r="C46" s="113"/>
      <c r="D46" s="61"/>
      <c r="E46" s="61"/>
      <c r="F46" s="28">
        <v>91</v>
      </c>
      <c r="G46" s="65"/>
      <c r="H46" s="62"/>
    </row>
    <row r="47" spans="1:8" ht="34.5" customHeight="1">
      <c r="A47" s="68" t="s">
        <v>51</v>
      </c>
      <c r="B47" s="63"/>
      <c r="C47" s="114"/>
      <c r="D47" s="63"/>
      <c r="E47" s="63"/>
      <c r="F47" s="65" t="s">
        <v>210</v>
      </c>
      <c r="G47" s="65"/>
      <c r="H47" s="62"/>
    </row>
    <row r="48" spans="1:8" ht="16.399999999999999" customHeight="1">
      <c r="A48" s="68" t="s">
        <v>15</v>
      </c>
      <c r="B48" s="64"/>
      <c r="C48" s="112"/>
      <c r="D48" s="64"/>
      <c r="E48" s="64"/>
      <c r="F48" s="28">
        <v>37</v>
      </c>
      <c r="G48" s="65"/>
      <c r="H48" s="62"/>
    </row>
    <row r="49" spans="1:8" ht="16.399999999999999" customHeight="1">
      <c r="A49" s="70" t="s">
        <v>8</v>
      </c>
      <c r="B49" s="61"/>
      <c r="C49" s="113"/>
      <c r="D49" s="61"/>
      <c r="E49" s="61"/>
      <c r="F49" s="28">
        <v>28</v>
      </c>
      <c r="G49" s="65"/>
      <c r="H49" s="62"/>
    </row>
    <row r="50" spans="1:8" ht="16.399999999999999" customHeight="1">
      <c r="A50" s="70" t="s">
        <v>9</v>
      </c>
      <c r="B50" s="61"/>
      <c r="C50" s="113"/>
      <c r="D50" s="61"/>
      <c r="E50" s="61"/>
      <c r="F50" s="28">
        <v>9</v>
      </c>
      <c r="G50" s="65"/>
      <c r="H50" s="62"/>
    </row>
    <row r="51" spans="1:8" ht="34.5" customHeight="1">
      <c r="A51" s="68" t="s">
        <v>52</v>
      </c>
      <c r="B51" s="63"/>
      <c r="C51" s="114"/>
      <c r="D51" s="63"/>
      <c r="E51" s="63"/>
      <c r="F51" s="65" t="s">
        <v>211</v>
      </c>
      <c r="G51" s="65"/>
      <c r="H51" s="62"/>
    </row>
    <row r="52" spans="1:8" ht="16.399999999999999" customHeight="1">
      <c r="A52" s="68" t="s">
        <v>15</v>
      </c>
      <c r="B52" s="64"/>
      <c r="C52" s="112"/>
      <c r="D52" s="64"/>
      <c r="E52" s="64"/>
      <c r="F52" s="28">
        <v>6</v>
      </c>
      <c r="G52" s="65"/>
      <c r="H52" s="62"/>
    </row>
    <row r="53" spans="1:8" ht="16.399999999999999" customHeight="1">
      <c r="A53" s="70" t="s">
        <v>8</v>
      </c>
      <c r="B53" s="61"/>
      <c r="C53" s="113"/>
      <c r="D53" s="61"/>
      <c r="E53" s="61"/>
      <c r="F53" s="28">
        <v>1</v>
      </c>
      <c r="G53" s="65"/>
      <c r="H53" s="62"/>
    </row>
    <row r="54" spans="1:8" ht="16.399999999999999" customHeight="1">
      <c r="A54" s="70" t="s">
        <v>9</v>
      </c>
      <c r="B54" s="61"/>
      <c r="C54" s="113"/>
      <c r="D54" s="61"/>
      <c r="E54" s="61"/>
      <c r="F54" s="28">
        <v>5</v>
      </c>
      <c r="G54" s="65"/>
      <c r="H54" s="62"/>
    </row>
    <row r="55" spans="1:8" ht="40" customHeight="1">
      <c r="A55" s="68" t="s">
        <v>53</v>
      </c>
      <c r="B55" s="63"/>
      <c r="C55" s="114"/>
      <c r="D55" s="63"/>
      <c r="E55" s="63"/>
      <c r="F55" s="65" t="s">
        <v>212</v>
      </c>
      <c r="G55" s="65"/>
      <c r="H55" s="62"/>
    </row>
    <row r="56" spans="1:8" ht="16.399999999999999" customHeight="1">
      <c r="A56" s="68" t="s">
        <v>15</v>
      </c>
      <c r="B56" s="64"/>
      <c r="C56" s="112"/>
      <c r="D56" s="64"/>
      <c r="E56" s="64"/>
      <c r="F56" s="28">
        <v>30</v>
      </c>
      <c r="G56" s="65"/>
      <c r="H56" s="62"/>
    </row>
    <row r="57" spans="1:8" ht="16.399999999999999" customHeight="1">
      <c r="A57" s="70" t="s">
        <v>8</v>
      </c>
      <c r="B57" s="61"/>
      <c r="C57" s="113"/>
      <c r="D57" s="61"/>
      <c r="E57" s="61"/>
      <c r="F57" s="28">
        <v>23</v>
      </c>
      <c r="G57" s="65"/>
      <c r="H57" s="62"/>
    </row>
    <row r="58" spans="1:8" ht="16.399999999999999" customHeight="1">
      <c r="A58" s="70" t="s">
        <v>9</v>
      </c>
      <c r="B58" s="61"/>
      <c r="C58" s="113"/>
      <c r="D58" s="61"/>
      <c r="E58" s="61"/>
      <c r="F58" s="28">
        <v>7</v>
      </c>
      <c r="G58" s="65"/>
      <c r="H58" s="62"/>
    </row>
    <row r="59" spans="1:8" ht="16.399999999999999" customHeight="1">
      <c r="A59" s="71" t="s">
        <v>41</v>
      </c>
    </row>
    <row r="60" spans="1:8" ht="16.399999999999999" customHeight="1">
      <c r="A60" s="72" t="s">
        <v>163</v>
      </c>
    </row>
  </sheetData>
  <mergeCells count="1">
    <mergeCell ref="A1:H1"/>
  </mergeCells>
  <phoneticPr fontId="14" type="noConversion"/>
  <pageMargins left="0.51181102362204722" right="0.51181102362204722" top="0.35433070866141736" bottom="0.15748031496062992" header="0.35433070866141736" footer="0.15748031496062992"/>
  <pageSetup paperSize="9" scale="64" firstPageNumber="0" fitToHeight="0" pageOrder="overThenDown" orientation="landscape" r:id="rId1"/>
  <rowBreaks count="1" manualBreakCount="1">
    <brk id="3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8"/>
  <sheetViews>
    <sheetView view="pageBreakPreview" zoomScale="90" zoomScaleNormal="100" zoomScaleSheetLayoutView="90" workbookViewId="0">
      <pane xSplit="2" ySplit="6" topLeftCell="C40" activePane="bottomRight" state="frozen"/>
      <selection pane="topRight" activeCell="C1" sqref="C1"/>
      <selection pane="bottomLeft" activeCell="A7" sqref="A7"/>
      <selection pane="bottomRight" activeCell="C43" sqref="C43"/>
    </sheetView>
  </sheetViews>
  <sheetFormatPr defaultColWidth="9" defaultRowHeight="16.399999999999999" customHeight="1"/>
  <cols>
    <col min="1" max="1" width="7" style="30" customWidth="1"/>
    <col min="2" max="2" width="14.453125" style="17" customWidth="1"/>
    <col min="3" max="4" width="35" style="17" customWidth="1"/>
    <col min="5" max="5" width="35" style="31" customWidth="1"/>
    <col min="6" max="1023" width="8.36328125" style="17" customWidth="1"/>
    <col min="1024" max="16384" width="9" style="17"/>
  </cols>
  <sheetData>
    <row r="1" spans="1:5" ht="31.4" customHeight="1">
      <c r="A1" s="75" t="s">
        <v>137</v>
      </c>
      <c r="B1" s="75"/>
      <c r="C1" s="75"/>
      <c r="D1" s="75"/>
      <c r="E1" s="75"/>
    </row>
    <row r="2" spans="1:5" ht="19.5" customHeight="1">
      <c r="A2" s="18"/>
      <c r="B2" s="19"/>
      <c r="C2" s="20"/>
      <c r="D2" s="20"/>
      <c r="E2" s="21" t="s">
        <v>0</v>
      </c>
    </row>
    <row r="3" spans="1:5" ht="39.65" customHeight="1">
      <c r="A3" s="22" t="s">
        <v>1</v>
      </c>
      <c r="B3" s="23" t="s">
        <v>2</v>
      </c>
      <c r="C3" s="24" t="s">
        <v>4</v>
      </c>
      <c r="D3" s="25" t="s">
        <v>5</v>
      </c>
      <c r="E3" s="25" t="s">
        <v>6</v>
      </c>
    </row>
    <row r="4" spans="1:5" ht="16.399999999999999" customHeight="1">
      <c r="A4" s="42" t="s">
        <v>7</v>
      </c>
      <c r="B4" s="43"/>
      <c r="C4" s="26">
        <v>142</v>
      </c>
      <c r="D4" s="26">
        <v>612</v>
      </c>
      <c r="E4" s="26">
        <v>370</v>
      </c>
    </row>
    <row r="5" spans="1:5" ht="16.399999999999999" customHeight="1">
      <c r="A5" s="44" t="s">
        <v>8</v>
      </c>
      <c r="B5" s="45"/>
      <c r="C5" s="46">
        <v>83</v>
      </c>
      <c r="D5" s="46">
        <v>274</v>
      </c>
      <c r="E5" s="46">
        <v>276</v>
      </c>
    </row>
    <row r="6" spans="1:5" ht="16.399999999999999" customHeight="1">
      <c r="A6" s="44" t="s">
        <v>9</v>
      </c>
      <c r="B6" s="45"/>
      <c r="C6" s="46">
        <v>59</v>
      </c>
      <c r="D6" s="46">
        <v>338</v>
      </c>
      <c r="E6" s="46">
        <v>94</v>
      </c>
    </row>
    <row r="7" spans="1:5" ht="89.5" customHeight="1">
      <c r="A7" s="42" t="s">
        <v>10</v>
      </c>
      <c r="B7" s="43"/>
      <c r="C7" s="46" t="s">
        <v>112</v>
      </c>
      <c r="D7" s="46" t="s">
        <v>116</v>
      </c>
      <c r="E7" s="46" t="s">
        <v>143</v>
      </c>
    </row>
    <row r="8" spans="1:5" ht="16.399999999999999" customHeight="1">
      <c r="A8" s="44" t="s">
        <v>15</v>
      </c>
      <c r="B8" s="45"/>
      <c r="C8" s="26">
        <v>20</v>
      </c>
      <c r="D8" s="46">
        <v>208</v>
      </c>
      <c r="E8" s="46">
        <v>25</v>
      </c>
    </row>
    <row r="9" spans="1:5" ht="16.399999999999999" customHeight="1">
      <c r="A9" s="40" t="s">
        <v>8</v>
      </c>
      <c r="B9" s="41"/>
      <c r="C9" s="26">
        <v>14</v>
      </c>
      <c r="D9" s="46">
        <v>53</v>
      </c>
      <c r="E9" s="46">
        <v>10</v>
      </c>
    </row>
    <row r="10" spans="1:5" ht="16.399999999999999" customHeight="1">
      <c r="A10" s="40" t="s">
        <v>9</v>
      </c>
      <c r="B10" s="41"/>
      <c r="C10" s="26">
        <v>6</v>
      </c>
      <c r="D10" s="46">
        <v>155</v>
      </c>
      <c r="E10" s="46">
        <v>15</v>
      </c>
    </row>
    <row r="11" spans="1:5" ht="76.400000000000006" customHeight="1">
      <c r="A11" s="42" t="s">
        <v>16</v>
      </c>
      <c r="B11" s="43"/>
      <c r="C11" s="46" t="s">
        <v>144</v>
      </c>
      <c r="D11" s="46" t="s">
        <v>120</v>
      </c>
      <c r="E11" s="46" t="s">
        <v>145</v>
      </c>
    </row>
    <row r="12" spans="1:5" ht="16.399999999999999" customHeight="1">
      <c r="A12" s="44" t="s">
        <v>15</v>
      </c>
      <c r="B12" s="45"/>
      <c r="C12" s="26">
        <v>18</v>
      </c>
      <c r="D12" s="46">
        <v>110</v>
      </c>
      <c r="E12" s="46">
        <v>13</v>
      </c>
    </row>
    <row r="13" spans="1:5" ht="16.399999999999999" customHeight="1">
      <c r="A13" s="40" t="s">
        <v>8</v>
      </c>
      <c r="B13" s="41"/>
      <c r="C13" s="26">
        <v>12</v>
      </c>
      <c r="D13" s="46">
        <v>41</v>
      </c>
      <c r="E13" s="46">
        <v>7</v>
      </c>
    </row>
    <row r="14" spans="1:5" ht="16.399999999999999" customHeight="1">
      <c r="A14" s="40" t="s">
        <v>9</v>
      </c>
      <c r="B14" s="41"/>
      <c r="C14" s="26">
        <v>6</v>
      </c>
      <c r="D14" s="46">
        <v>69</v>
      </c>
      <c r="E14" s="46">
        <v>6</v>
      </c>
    </row>
    <row r="15" spans="1:5" ht="64.400000000000006" customHeight="1">
      <c r="A15" s="42" t="s">
        <v>21</v>
      </c>
      <c r="B15" s="43"/>
      <c r="C15" s="46" t="s">
        <v>146</v>
      </c>
      <c r="D15" s="46" t="s">
        <v>123</v>
      </c>
      <c r="E15" s="46" t="s">
        <v>147</v>
      </c>
    </row>
    <row r="16" spans="1:5" ht="16.399999999999999" customHeight="1">
      <c r="A16" s="44" t="s">
        <v>15</v>
      </c>
      <c r="B16" s="45"/>
      <c r="C16" s="26">
        <v>17</v>
      </c>
      <c r="D16" s="46">
        <v>134</v>
      </c>
      <c r="E16" s="46">
        <v>20</v>
      </c>
    </row>
    <row r="17" spans="1:5" ht="16.399999999999999" customHeight="1">
      <c r="A17" s="40" t="s">
        <v>8</v>
      </c>
      <c r="B17" s="41"/>
      <c r="C17" s="26">
        <v>13</v>
      </c>
      <c r="D17" s="46">
        <v>60</v>
      </c>
      <c r="E17" s="46">
        <v>7</v>
      </c>
    </row>
    <row r="18" spans="1:5" ht="16.399999999999999" customHeight="1">
      <c r="A18" s="40" t="s">
        <v>9</v>
      </c>
      <c r="B18" s="41"/>
      <c r="C18" s="26">
        <v>4</v>
      </c>
      <c r="D18" s="46">
        <v>74</v>
      </c>
      <c r="E18" s="46">
        <v>13</v>
      </c>
    </row>
    <row r="19" spans="1:5" ht="63" customHeight="1">
      <c r="A19" s="42" t="s">
        <v>26</v>
      </c>
      <c r="B19" s="43"/>
      <c r="C19" s="46" t="s">
        <v>148</v>
      </c>
      <c r="D19" s="46" t="s">
        <v>126</v>
      </c>
      <c r="E19" s="46" t="s">
        <v>149</v>
      </c>
    </row>
    <row r="20" spans="1:5" ht="16.399999999999999" customHeight="1">
      <c r="A20" s="44" t="s">
        <v>15</v>
      </c>
      <c r="B20" s="45"/>
      <c r="C20" s="26">
        <v>22</v>
      </c>
      <c r="D20" s="46">
        <v>160</v>
      </c>
      <c r="E20" s="46">
        <v>20</v>
      </c>
    </row>
    <row r="21" spans="1:5" ht="16.399999999999999" customHeight="1">
      <c r="A21" s="40" t="s">
        <v>8</v>
      </c>
      <c r="B21" s="41"/>
      <c r="C21" s="26">
        <v>12</v>
      </c>
      <c r="D21" s="46">
        <v>120</v>
      </c>
      <c r="E21" s="46">
        <v>18</v>
      </c>
    </row>
    <row r="22" spans="1:5" ht="16.399999999999999" customHeight="1">
      <c r="A22" s="40" t="s">
        <v>9</v>
      </c>
      <c r="B22" s="41"/>
      <c r="C22" s="26">
        <v>10</v>
      </c>
      <c r="D22" s="46">
        <v>40</v>
      </c>
      <c r="E22" s="46">
        <v>2</v>
      </c>
    </row>
    <row r="23" spans="1:5" ht="65.150000000000006" customHeight="1">
      <c r="A23" s="42" t="s">
        <v>29</v>
      </c>
      <c r="B23" s="43"/>
      <c r="C23" s="46" t="s">
        <v>150</v>
      </c>
      <c r="D23" s="46"/>
      <c r="E23" s="46" t="s">
        <v>151</v>
      </c>
    </row>
    <row r="24" spans="1:5" ht="16.399999999999999" customHeight="1">
      <c r="A24" s="44" t="s">
        <v>15</v>
      </c>
      <c r="B24" s="45"/>
      <c r="C24" s="26">
        <v>8</v>
      </c>
      <c r="D24" s="46"/>
      <c r="E24" s="46">
        <v>120</v>
      </c>
    </row>
    <row r="25" spans="1:5" ht="16.399999999999999" customHeight="1">
      <c r="A25" s="40" t="s">
        <v>8</v>
      </c>
      <c r="B25" s="41"/>
      <c r="C25" s="26">
        <v>5</v>
      </c>
      <c r="D25" s="46"/>
      <c r="E25" s="46">
        <v>100</v>
      </c>
    </row>
    <row r="26" spans="1:5" ht="16.399999999999999" customHeight="1">
      <c r="A26" s="40" t="s">
        <v>9</v>
      </c>
      <c r="B26" s="41"/>
      <c r="C26" s="26">
        <v>3</v>
      </c>
      <c r="D26" s="46"/>
      <c r="E26" s="46">
        <v>20</v>
      </c>
    </row>
    <row r="27" spans="1:5" ht="65.5" customHeight="1">
      <c r="A27" s="42" t="s">
        <v>32</v>
      </c>
      <c r="B27" s="43"/>
      <c r="C27" s="46" t="s">
        <v>152</v>
      </c>
      <c r="D27" s="46"/>
      <c r="E27" s="46" t="s">
        <v>153</v>
      </c>
    </row>
    <row r="28" spans="1:5" ht="16.399999999999999" customHeight="1">
      <c r="A28" s="44" t="s">
        <v>15</v>
      </c>
      <c r="B28" s="45"/>
      <c r="C28" s="26">
        <v>8</v>
      </c>
      <c r="D28" s="46"/>
      <c r="E28" s="46">
        <v>75</v>
      </c>
    </row>
    <row r="29" spans="1:5" ht="16.399999999999999" customHeight="1">
      <c r="A29" s="40" t="s">
        <v>8</v>
      </c>
      <c r="B29" s="41"/>
      <c r="C29" s="26">
        <v>5</v>
      </c>
      <c r="D29" s="46"/>
      <c r="E29" s="46">
        <v>63</v>
      </c>
    </row>
    <row r="30" spans="1:5" ht="16.399999999999999" customHeight="1">
      <c r="A30" s="40" t="s">
        <v>9</v>
      </c>
      <c r="B30" s="41"/>
      <c r="C30" s="26">
        <v>3</v>
      </c>
      <c r="D30" s="46"/>
      <c r="E30" s="46">
        <v>12</v>
      </c>
    </row>
    <row r="31" spans="1:5" ht="55.5" customHeight="1">
      <c r="A31" s="42" t="s">
        <v>139</v>
      </c>
      <c r="B31" s="43"/>
      <c r="C31" s="46" t="s">
        <v>154</v>
      </c>
      <c r="D31" s="46"/>
      <c r="E31" s="46" t="s">
        <v>155</v>
      </c>
    </row>
    <row r="32" spans="1:5" ht="16.399999999999999" customHeight="1">
      <c r="A32" s="44" t="s">
        <v>15</v>
      </c>
      <c r="B32" s="45"/>
      <c r="C32" s="26">
        <v>7</v>
      </c>
      <c r="D32" s="46"/>
      <c r="E32" s="46">
        <v>21</v>
      </c>
    </row>
    <row r="33" spans="1:5" ht="16.399999999999999" customHeight="1">
      <c r="A33" s="40" t="s">
        <v>8</v>
      </c>
      <c r="B33" s="41"/>
      <c r="C33" s="26">
        <v>4</v>
      </c>
      <c r="D33" s="46"/>
      <c r="E33" s="46">
        <v>18</v>
      </c>
    </row>
    <row r="34" spans="1:5" ht="16.399999999999999" customHeight="1">
      <c r="A34" s="40" t="s">
        <v>9</v>
      </c>
      <c r="B34" s="41"/>
      <c r="C34" s="26">
        <v>3</v>
      </c>
      <c r="D34" s="46"/>
      <c r="E34" s="46">
        <v>3</v>
      </c>
    </row>
    <row r="35" spans="1:5" ht="71.5" customHeight="1">
      <c r="A35" s="42" t="s">
        <v>140</v>
      </c>
      <c r="B35" s="43"/>
      <c r="C35" s="46" t="s">
        <v>156</v>
      </c>
      <c r="D35" s="46"/>
      <c r="E35" s="46" t="s">
        <v>157</v>
      </c>
    </row>
    <row r="36" spans="1:5" ht="16.399999999999999" customHeight="1">
      <c r="A36" s="44" t="s">
        <v>15</v>
      </c>
      <c r="B36" s="45"/>
      <c r="C36" s="26">
        <v>14</v>
      </c>
      <c r="D36" s="46"/>
      <c r="E36" s="46">
        <v>60</v>
      </c>
    </row>
    <row r="37" spans="1:5" ht="16.399999999999999" customHeight="1">
      <c r="A37" s="40" t="s">
        <v>8</v>
      </c>
      <c r="B37" s="41"/>
      <c r="C37" s="26">
        <v>5</v>
      </c>
      <c r="D37" s="46"/>
      <c r="E37" s="46">
        <v>45</v>
      </c>
    </row>
    <row r="38" spans="1:5" ht="16.399999999999999" customHeight="1">
      <c r="A38" s="40" t="s">
        <v>9</v>
      </c>
      <c r="B38" s="41"/>
      <c r="C38" s="26">
        <v>9</v>
      </c>
      <c r="D38" s="46"/>
      <c r="E38" s="46">
        <v>15</v>
      </c>
    </row>
    <row r="39" spans="1:5" ht="63" customHeight="1">
      <c r="A39" s="42" t="s">
        <v>141</v>
      </c>
      <c r="B39" s="43"/>
      <c r="C39" s="46" t="s">
        <v>158</v>
      </c>
      <c r="D39" s="46"/>
      <c r="E39" s="46" t="s">
        <v>159</v>
      </c>
    </row>
    <row r="40" spans="1:5" ht="16.399999999999999" customHeight="1">
      <c r="A40" s="44" t="s">
        <v>15</v>
      </c>
      <c r="B40" s="45"/>
      <c r="C40" s="26">
        <v>16</v>
      </c>
      <c r="D40" s="46"/>
      <c r="E40" s="46">
        <v>16</v>
      </c>
    </row>
    <row r="41" spans="1:5" ht="16.399999999999999" customHeight="1">
      <c r="A41" s="40" t="s">
        <v>8</v>
      </c>
      <c r="B41" s="41"/>
      <c r="C41" s="26">
        <v>8</v>
      </c>
      <c r="D41" s="46"/>
      <c r="E41" s="46">
        <v>8</v>
      </c>
    </row>
    <row r="42" spans="1:5" ht="16.399999999999999" customHeight="1">
      <c r="A42" s="40" t="s">
        <v>9</v>
      </c>
      <c r="B42" s="41"/>
      <c r="C42" s="26">
        <v>8</v>
      </c>
      <c r="D42" s="46"/>
      <c r="E42" s="46">
        <v>8</v>
      </c>
    </row>
    <row r="43" spans="1:5" ht="27.5" customHeight="1">
      <c r="A43" s="42" t="s">
        <v>142</v>
      </c>
      <c r="B43" s="43"/>
      <c r="C43" s="46" t="s">
        <v>160</v>
      </c>
      <c r="D43" s="46"/>
      <c r="E43" s="46"/>
    </row>
    <row r="44" spans="1:5" ht="16.399999999999999" customHeight="1">
      <c r="A44" s="44" t="s">
        <v>15</v>
      </c>
      <c r="B44" s="45"/>
      <c r="C44" s="26">
        <v>12</v>
      </c>
      <c r="D44" s="46"/>
      <c r="E44" s="46"/>
    </row>
    <row r="45" spans="1:5" ht="16.399999999999999" customHeight="1">
      <c r="A45" s="40" t="s">
        <v>8</v>
      </c>
      <c r="B45" s="41"/>
      <c r="C45" s="26">
        <v>5</v>
      </c>
      <c r="D45" s="46"/>
      <c r="E45" s="46"/>
    </row>
    <row r="46" spans="1:5" ht="16.399999999999999" customHeight="1">
      <c r="A46" s="40" t="s">
        <v>9</v>
      </c>
      <c r="B46" s="41"/>
      <c r="C46" s="26">
        <v>7</v>
      </c>
      <c r="D46" s="46"/>
      <c r="E46" s="46"/>
    </row>
    <row r="47" spans="1:5" ht="20.149999999999999" customHeight="1">
      <c r="A47" s="19" t="s">
        <v>41</v>
      </c>
      <c r="B47" s="19"/>
      <c r="C47" s="19"/>
      <c r="D47" s="19"/>
      <c r="E47" s="19"/>
    </row>
    <row r="48" spans="1:5" s="31" customFormat="1" ht="16.399999999999999" customHeight="1">
      <c r="A48" s="47" t="s">
        <v>138</v>
      </c>
    </row>
  </sheetData>
  <mergeCells count="1">
    <mergeCell ref="A1:E1"/>
  </mergeCells>
  <phoneticPr fontId="14" type="noConversion"/>
  <pageMargins left="0.70833333333333304" right="0.70833333333333304" top="0.35416666666666702" bottom="0.15763888888888899" header="0.35416666666666702" footer="0.15763888888888899"/>
  <pageSetup paperSize="9" scale="69" firstPageNumber="0" fitToHeight="0" pageOrder="overThenDown"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9"/>
  <sheetViews>
    <sheetView view="pageBreakPreview" zoomScale="90" zoomScaleNormal="100" zoomScaleSheetLayoutView="90" workbookViewId="0">
      <pane xSplit="2" ySplit="6" topLeftCell="C22" activePane="bottomRight" state="frozen"/>
      <selection pane="topRight" activeCell="C1" sqref="C1"/>
      <selection pane="bottomLeft" activeCell="A7" sqref="A7"/>
      <selection pane="bottomRight" sqref="A1:XFD1048576"/>
    </sheetView>
  </sheetViews>
  <sheetFormatPr defaultColWidth="9" defaultRowHeight="16.399999999999999" customHeight="1"/>
  <cols>
    <col min="1" max="1" width="7" style="30" customWidth="1"/>
    <col min="2" max="2" width="14.453125" style="17" customWidth="1"/>
    <col min="3" max="4" width="35" style="17" customWidth="1"/>
    <col min="5" max="5" width="35" style="31" customWidth="1"/>
    <col min="6" max="1023" width="8.36328125" style="17" customWidth="1"/>
    <col min="1024" max="16384" width="9" style="17"/>
  </cols>
  <sheetData>
    <row r="1" spans="1:5" ht="31.4" customHeight="1">
      <c r="A1" s="75" t="s">
        <v>111</v>
      </c>
      <c r="B1" s="75"/>
      <c r="C1" s="75"/>
      <c r="D1" s="75"/>
      <c r="E1" s="75"/>
    </row>
    <row r="2" spans="1:5" ht="19.5" customHeight="1">
      <c r="A2" s="18"/>
      <c r="B2" s="19"/>
      <c r="C2" s="20"/>
      <c r="D2" s="20"/>
      <c r="E2" s="21" t="s">
        <v>0</v>
      </c>
    </row>
    <row r="3" spans="1:5" ht="39.65" customHeight="1">
      <c r="A3" s="22" t="s">
        <v>1</v>
      </c>
      <c r="B3" s="23" t="s">
        <v>2</v>
      </c>
      <c r="C3" s="24" t="s">
        <v>4</v>
      </c>
      <c r="D3" s="25" t="s">
        <v>5</v>
      </c>
      <c r="E3" s="25" t="s">
        <v>6</v>
      </c>
    </row>
    <row r="4" spans="1:5" ht="16.399999999999999" customHeight="1">
      <c r="A4" s="81" t="s">
        <v>7</v>
      </c>
      <c r="B4" s="82"/>
      <c r="C4" s="26">
        <v>123</v>
      </c>
      <c r="D4" s="26">
        <v>1227</v>
      </c>
      <c r="E4" s="26">
        <v>618</v>
      </c>
    </row>
    <row r="5" spans="1:5" ht="16.399999999999999" customHeight="1">
      <c r="A5" s="83" t="s">
        <v>73</v>
      </c>
      <c r="B5" s="84"/>
      <c r="C5" s="38">
        <v>82</v>
      </c>
      <c r="D5" s="38">
        <v>532</v>
      </c>
      <c r="E5" s="38">
        <v>250</v>
      </c>
    </row>
    <row r="6" spans="1:5" ht="16.399999999999999" customHeight="1">
      <c r="A6" s="83" t="s">
        <v>9</v>
      </c>
      <c r="B6" s="84"/>
      <c r="C6" s="38">
        <v>41</v>
      </c>
      <c r="D6" s="38">
        <v>695</v>
      </c>
      <c r="E6" s="38">
        <v>368</v>
      </c>
    </row>
    <row r="7" spans="1:5" ht="89.5" customHeight="1">
      <c r="A7" s="81" t="s">
        <v>10</v>
      </c>
      <c r="B7" s="82"/>
      <c r="C7" s="38" t="s">
        <v>112</v>
      </c>
      <c r="D7" s="38" t="s">
        <v>113</v>
      </c>
      <c r="E7" s="38" t="s">
        <v>114</v>
      </c>
    </row>
    <row r="8" spans="1:5" ht="16.399999999999999" customHeight="1">
      <c r="A8" s="83" t="s">
        <v>15</v>
      </c>
      <c r="B8" s="84"/>
      <c r="C8" s="26">
        <v>17</v>
      </c>
      <c r="D8" s="38">
        <v>414</v>
      </c>
      <c r="E8" s="38">
        <v>24</v>
      </c>
    </row>
    <row r="9" spans="1:5" ht="16.399999999999999" customHeight="1">
      <c r="A9" s="79" t="s">
        <v>8</v>
      </c>
      <c r="B9" s="80"/>
      <c r="C9" s="26">
        <v>7</v>
      </c>
      <c r="D9" s="38">
        <v>146</v>
      </c>
      <c r="E9" s="38">
        <v>12</v>
      </c>
    </row>
    <row r="10" spans="1:5" ht="16.399999999999999" customHeight="1">
      <c r="A10" s="79" t="s">
        <v>9</v>
      </c>
      <c r="B10" s="80"/>
      <c r="C10" s="26">
        <v>10</v>
      </c>
      <c r="D10" s="38">
        <v>268</v>
      </c>
      <c r="E10" s="38">
        <v>12</v>
      </c>
    </row>
    <row r="11" spans="1:5" ht="76.400000000000006" customHeight="1">
      <c r="A11" s="81" t="s">
        <v>16</v>
      </c>
      <c r="B11" s="82"/>
      <c r="C11" s="38" t="s">
        <v>115</v>
      </c>
      <c r="D11" s="38" t="s">
        <v>116</v>
      </c>
      <c r="E11" s="38" t="s">
        <v>134</v>
      </c>
    </row>
    <row r="12" spans="1:5" ht="16.399999999999999" customHeight="1">
      <c r="A12" s="83" t="s">
        <v>15</v>
      </c>
      <c r="B12" s="84"/>
      <c r="C12" s="26">
        <v>16</v>
      </c>
      <c r="D12" s="38">
        <v>226</v>
      </c>
      <c r="E12" s="38">
        <v>12</v>
      </c>
    </row>
    <row r="13" spans="1:5" ht="16.399999999999999" customHeight="1">
      <c r="A13" s="79" t="s">
        <v>8</v>
      </c>
      <c r="B13" s="80"/>
      <c r="C13" s="26">
        <v>15</v>
      </c>
      <c r="D13" s="38">
        <v>98</v>
      </c>
      <c r="E13" s="38">
        <v>8</v>
      </c>
    </row>
    <row r="14" spans="1:5" ht="16.399999999999999" customHeight="1">
      <c r="A14" s="79" t="s">
        <v>9</v>
      </c>
      <c r="B14" s="80"/>
      <c r="C14" s="26">
        <v>1</v>
      </c>
      <c r="D14" s="38">
        <v>128</v>
      </c>
      <c r="E14" s="38">
        <v>4</v>
      </c>
    </row>
    <row r="15" spans="1:5" ht="64.400000000000006" customHeight="1">
      <c r="A15" s="81" t="s">
        <v>21</v>
      </c>
      <c r="B15" s="82"/>
      <c r="C15" s="38" t="s">
        <v>117</v>
      </c>
      <c r="D15" s="38" t="s">
        <v>118</v>
      </c>
      <c r="E15" s="38" t="s">
        <v>135</v>
      </c>
    </row>
    <row r="16" spans="1:5" ht="16.399999999999999" customHeight="1">
      <c r="A16" s="83" t="s">
        <v>15</v>
      </c>
      <c r="B16" s="84"/>
      <c r="C16" s="26">
        <v>17</v>
      </c>
      <c r="D16" s="38">
        <v>27</v>
      </c>
      <c r="E16" s="38">
        <v>19</v>
      </c>
    </row>
    <row r="17" spans="1:5" ht="16.399999999999999" customHeight="1">
      <c r="A17" s="79" t="s">
        <v>8</v>
      </c>
      <c r="B17" s="80"/>
      <c r="C17" s="26">
        <v>12</v>
      </c>
      <c r="D17" s="38">
        <v>16</v>
      </c>
      <c r="E17" s="38">
        <v>7</v>
      </c>
    </row>
    <row r="18" spans="1:5" ht="16.399999999999999" customHeight="1">
      <c r="A18" s="79" t="s">
        <v>9</v>
      </c>
      <c r="B18" s="80"/>
      <c r="C18" s="26">
        <v>5</v>
      </c>
      <c r="D18" s="38">
        <v>11</v>
      </c>
      <c r="E18" s="38">
        <v>12</v>
      </c>
    </row>
    <row r="19" spans="1:5" ht="63" customHeight="1">
      <c r="A19" s="81" t="s">
        <v>26</v>
      </c>
      <c r="B19" s="82"/>
      <c r="C19" s="38" t="s">
        <v>119</v>
      </c>
      <c r="D19" s="38" t="s">
        <v>120</v>
      </c>
      <c r="E19" s="38" t="s">
        <v>121</v>
      </c>
    </row>
    <row r="20" spans="1:5" ht="16.399999999999999" customHeight="1">
      <c r="A20" s="83" t="s">
        <v>15</v>
      </c>
      <c r="B20" s="84"/>
      <c r="C20" s="26">
        <v>12</v>
      </c>
      <c r="D20" s="38">
        <v>186</v>
      </c>
      <c r="E20" s="38">
        <v>155</v>
      </c>
    </row>
    <row r="21" spans="1:5" ht="16.399999999999999" customHeight="1">
      <c r="A21" s="79" t="s">
        <v>8</v>
      </c>
      <c r="B21" s="80"/>
      <c r="C21" s="26">
        <v>12</v>
      </c>
      <c r="D21" s="38">
        <v>127</v>
      </c>
      <c r="E21" s="38">
        <v>48</v>
      </c>
    </row>
    <row r="22" spans="1:5" ht="16.399999999999999" customHeight="1">
      <c r="A22" s="79" t="s">
        <v>9</v>
      </c>
      <c r="B22" s="80"/>
      <c r="C22" s="26">
        <v>0</v>
      </c>
      <c r="D22" s="38">
        <v>59</v>
      </c>
      <c r="E22" s="38">
        <v>107</v>
      </c>
    </row>
    <row r="23" spans="1:5" ht="65.150000000000006" customHeight="1">
      <c r="A23" s="81" t="s">
        <v>29</v>
      </c>
      <c r="B23" s="82"/>
      <c r="C23" s="38" t="s">
        <v>122</v>
      </c>
      <c r="D23" s="38" t="s">
        <v>123</v>
      </c>
      <c r="E23" s="38" t="s">
        <v>124</v>
      </c>
    </row>
    <row r="24" spans="1:5" ht="16.399999999999999" customHeight="1">
      <c r="A24" s="83" t="s">
        <v>15</v>
      </c>
      <c r="B24" s="84"/>
      <c r="C24" s="26">
        <v>14</v>
      </c>
      <c r="D24" s="38">
        <v>301</v>
      </c>
      <c r="E24" s="38">
        <v>78</v>
      </c>
    </row>
    <row r="25" spans="1:5" ht="16.399999999999999" customHeight="1">
      <c r="A25" s="79" t="s">
        <v>8</v>
      </c>
      <c r="B25" s="80"/>
      <c r="C25" s="26">
        <v>4</v>
      </c>
      <c r="D25" s="38">
        <v>117</v>
      </c>
      <c r="E25" s="38">
        <v>14</v>
      </c>
    </row>
    <row r="26" spans="1:5" ht="16.399999999999999" customHeight="1">
      <c r="A26" s="79" t="s">
        <v>9</v>
      </c>
      <c r="B26" s="80"/>
      <c r="C26" s="26">
        <v>10</v>
      </c>
      <c r="D26" s="38">
        <v>184</v>
      </c>
      <c r="E26" s="38">
        <v>64</v>
      </c>
    </row>
    <row r="27" spans="1:5" ht="72.650000000000006" customHeight="1">
      <c r="A27" s="81" t="s">
        <v>32</v>
      </c>
      <c r="B27" s="82"/>
      <c r="C27" s="38" t="s">
        <v>125</v>
      </c>
      <c r="D27" s="38" t="s">
        <v>126</v>
      </c>
      <c r="E27" s="38" t="s">
        <v>127</v>
      </c>
    </row>
    <row r="28" spans="1:5" ht="16.399999999999999" customHeight="1">
      <c r="A28" s="83" t="s">
        <v>15</v>
      </c>
      <c r="B28" s="84"/>
      <c r="C28" s="26">
        <v>15</v>
      </c>
      <c r="D28" s="38">
        <v>44</v>
      </c>
      <c r="E28" s="38">
        <v>30</v>
      </c>
    </row>
    <row r="29" spans="1:5" ht="16.399999999999999" customHeight="1">
      <c r="A29" s="79" t="s">
        <v>8</v>
      </c>
      <c r="B29" s="80"/>
      <c r="C29" s="26">
        <v>12</v>
      </c>
      <c r="D29" s="38">
        <v>14</v>
      </c>
      <c r="E29" s="38">
        <v>11</v>
      </c>
    </row>
    <row r="30" spans="1:5" ht="16.399999999999999" customHeight="1">
      <c r="A30" s="79" t="s">
        <v>9</v>
      </c>
      <c r="B30" s="80"/>
      <c r="C30" s="26">
        <v>3</v>
      </c>
      <c r="D30" s="38">
        <v>30</v>
      </c>
      <c r="E30" s="38">
        <v>19</v>
      </c>
    </row>
    <row r="31" spans="1:5" ht="57" customHeight="1">
      <c r="A31" s="81" t="s">
        <v>47</v>
      </c>
      <c r="B31" s="82"/>
      <c r="C31" s="38" t="s">
        <v>128</v>
      </c>
      <c r="D31" s="38" t="s">
        <v>129</v>
      </c>
      <c r="E31" s="38" t="s">
        <v>130</v>
      </c>
    </row>
    <row r="32" spans="1:5" ht="16.399999999999999" customHeight="1">
      <c r="A32" s="83" t="s">
        <v>15</v>
      </c>
      <c r="B32" s="84"/>
      <c r="C32" s="26">
        <v>15</v>
      </c>
      <c r="D32" s="38">
        <v>14</v>
      </c>
      <c r="E32" s="38">
        <v>180</v>
      </c>
    </row>
    <row r="33" spans="1:5" ht="16.399999999999999" customHeight="1">
      <c r="A33" s="79" t="s">
        <v>8</v>
      </c>
      <c r="B33" s="80"/>
      <c r="C33" s="26">
        <v>9</v>
      </c>
      <c r="D33" s="38">
        <v>3</v>
      </c>
      <c r="E33" s="38">
        <v>72</v>
      </c>
    </row>
    <row r="34" spans="1:5" ht="16.399999999999999" customHeight="1">
      <c r="A34" s="79" t="s">
        <v>9</v>
      </c>
      <c r="B34" s="80"/>
      <c r="C34" s="26">
        <v>6</v>
      </c>
      <c r="D34" s="38">
        <v>11</v>
      </c>
      <c r="E34" s="38">
        <v>108</v>
      </c>
    </row>
    <row r="35" spans="1:5" ht="71.5" customHeight="1">
      <c r="A35" s="81" t="s">
        <v>48</v>
      </c>
      <c r="B35" s="82"/>
      <c r="C35" s="38" t="s">
        <v>131</v>
      </c>
      <c r="D35" s="38" t="s">
        <v>132</v>
      </c>
      <c r="E35" s="38" t="s">
        <v>133</v>
      </c>
    </row>
    <row r="36" spans="1:5" ht="16.399999999999999" customHeight="1">
      <c r="A36" s="83" t="s">
        <v>15</v>
      </c>
      <c r="B36" s="84"/>
      <c r="C36" s="26">
        <v>17</v>
      </c>
      <c r="D36" s="38">
        <v>15</v>
      </c>
      <c r="E36" s="38">
        <v>120</v>
      </c>
    </row>
    <row r="37" spans="1:5" ht="16.399999999999999" customHeight="1">
      <c r="A37" s="79" t="s">
        <v>8</v>
      </c>
      <c r="B37" s="80"/>
      <c r="C37" s="26">
        <v>11</v>
      </c>
      <c r="D37" s="38">
        <v>11</v>
      </c>
      <c r="E37" s="38">
        <v>78</v>
      </c>
    </row>
    <row r="38" spans="1:5" ht="16.399999999999999" customHeight="1">
      <c r="A38" s="79" t="s">
        <v>9</v>
      </c>
      <c r="B38" s="80"/>
      <c r="C38" s="26">
        <v>6</v>
      </c>
      <c r="D38" s="38">
        <v>4</v>
      </c>
      <c r="E38" s="38">
        <v>42</v>
      </c>
    </row>
    <row r="39" spans="1:5" ht="20.149999999999999" customHeight="1">
      <c r="A39" s="28" t="s">
        <v>41</v>
      </c>
      <c r="B39" s="28"/>
      <c r="C39" s="28"/>
      <c r="D39" s="28"/>
      <c r="E39" s="28"/>
    </row>
  </sheetData>
  <mergeCells count="36">
    <mergeCell ref="A14:B14"/>
    <mergeCell ref="A1:E1"/>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8:B38"/>
    <mergeCell ref="A27:B27"/>
    <mergeCell ref="A28:B28"/>
    <mergeCell ref="A29:B29"/>
    <mergeCell ref="A30:B30"/>
    <mergeCell ref="A31:B31"/>
    <mergeCell ref="A32:B32"/>
    <mergeCell ref="A33:B33"/>
    <mergeCell ref="A34:B34"/>
    <mergeCell ref="A35:B35"/>
    <mergeCell ref="A36:B36"/>
    <mergeCell ref="A37:B37"/>
  </mergeCells>
  <phoneticPr fontId="14" type="noConversion"/>
  <pageMargins left="0.70833333333333304" right="0.70833333333333304" top="0.35416666666666702" bottom="0.15763888888888899" header="0.35416666666666702" footer="0.15763888888888899"/>
  <pageSetup paperSize="9" scale="69" firstPageNumber="0" fitToHeight="0" pageOrder="overThenDown"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9"/>
  <sheetViews>
    <sheetView view="pageBreakPreview" zoomScale="90" zoomScaleNormal="100" zoomScaleSheetLayoutView="90" workbookViewId="0">
      <pane xSplit="2" ySplit="6" topLeftCell="C7" activePane="bottomRight" state="frozen"/>
      <selection pane="topRight" activeCell="C1" sqref="C1"/>
      <selection pane="bottomLeft" activeCell="A7" sqref="A7"/>
      <selection pane="bottomRight" activeCell="F4" sqref="F4"/>
    </sheetView>
  </sheetViews>
  <sheetFormatPr defaultColWidth="9" defaultRowHeight="16.399999999999999" customHeight="1"/>
  <cols>
    <col min="1" max="1" width="7" style="30" customWidth="1"/>
    <col min="2" max="2" width="14.453125" style="17" customWidth="1"/>
    <col min="3" max="5" width="35" style="17" customWidth="1"/>
    <col min="6" max="6" width="35" style="31" customWidth="1"/>
    <col min="7" max="1024" width="8.36328125" style="17" customWidth="1"/>
    <col min="1025" max="16384" width="9" style="17"/>
  </cols>
  <sheetData>
    <row r="1" spans="1:6" ht="31.4" customHeight="1">
      <c r="A1" s="75" t="s">
        <v>82</v>
      </c>
      <c r="B1" s="75"/>
      <c r="C1" s="75"/>
      <c r="D1" s="75"/>
      <c r="E1" s="75"/>
      <c r="F1" s="75"/>
    </row>
    <row r="2" spans="1:6" ht="19.5" customHeight="1">
      <c r="A2" s="18"/>
      <c r="B2" s="19"/>
      <c r="C2" s="20"/>
      <c r="D2" s="20"/>
      <c r="E2" s="20"/>
      <c r="F2" s="21" t="s">
        <v>0</v>
      </c>
    </row>
    <row r="3" spans="1:6" ht="39.65" customHeight="1">
      <c r="A3" s="22" t="s">
        <v>1</v>
      </c>
      <c r="B3" s="23" t="s">
        <v>2</v>
      </c>
      <c r="C3" s="24" t="s">
        <v>3</v>
      </c>
      <c r="D3" s="25" t="s">
        <v>4</v>
      </c>
      <c r="E3" s="25" t="s">
        <v>5</v>
      </c>
      <c r="F3" s="25" t="s">
        <v>6</v>
      </c>
    </row>
    <row r="4" spans="1:6" ht="16.399999999999999" customHeight="1">
      <c r="A4" s="86" t="s">
        <v>7</v>
      </c>
      <c r="B4" s="86"/>
      <c r="C4" s="26">
        <f t="shared" ref="C4:F6" si="0">C8+C12+C16+C20+C24+C28+C32+C36</f>
        <v>66</v>
      </c>
      <c r="D4" s="26">
        <f t="shared" si="0"/>
        <v>145</v>
      </c>
      <c r="E4" s="26">
        <f t="shared" si="0"/>
        <v>1197</v>
      </c>
      <c r="F4" s="26">
        <f t="shared" si="0"/>
        <v>182</v>
      </c>
    </row>
    <row r="5" spans="1:6" ht="16.399999999999999" customHeight="1">
      <c r="A5" s="87" t="s">
        <v>81</v>
      </c>
      <c r="B5" s="87"/>
      <c r="C5" s="27">
        <f t="shared" si="0"/>
        <v>15</v>
      </c>
      <c r="D5" s="27">
        <f t="shared" si="0"/>
        <v>120</v>
      </c>
      <c r="E5" s="27">
        <f t="shared" si="0"/>
        <v>411</v>
      </c>
      <c r="F5" s="27">
        <f t="shared" si="0"/>
        <v>112</v>
      </c>
    </row>
    <row r="6" spans="1:6" ht="16.399999999999999" customHeight="1">
      <c r="A6" s="87" t="s">
        <v>9</v>
      </c>
      <c r="B6" s="87"/>
      <c r="C6" s="27">
        <f t="shared" si="0"/>
        <v>51</v>
      </c>
      <c r="D6" s="27">
        <f t="shared" si="0"/>
        <v>25</v>
      </c>
      <c r="E6" s="27">
        <f t="shared" si="0"/>
        <v>786</v>
      </c>
      <c r="F6" s="27">
        <f t="shared" si="0"/>
        <v>70</v>
      </c>
    </row>
    <row r="7" spans="1:6" ht="89.5" customHeight="1">
      <c r="A7" s="88" t="s">
        <v>10</v>
      </c>
      <c r="B7" s="88"/>
      <c r="C7" s="27" t="s">
        <v>11</v>
      </c>
      <c r="D7" s="27" t="s">
        <v>83</v>
      </c>
      <c r="E7" s="27" t="s">
        <v>84</v>
      </c>
      <c r="F7" s="27" t="s">
        <v>85</v>
      </c>
    </row>
    <row r="8" spans="1:6" ht="16.399999999999999" customHeight="1">
      <c r="A8" s="87" t="s">
        <v>15</v>
      </c>
      <c r="B8" s="87"/>
      <c r="C8" s="26">
        <v>9</v>
      </c>
      <c r="D8" s="27">
        <v>22</v>
      </c>
      <c r="E8" s="27">
        <f>E9+E10</f>
        <v>250</v>
      </c>
      <c r="F8" s="27">
        <v>25</v>
      </c>
    </row>
    <row r="9" spans="1:6" ht="16.399999999999999" customHeight="1">
      <c r="A9" s="85" t="s">
        <v>8</v>
      </c>
      <c r="B9" s="85"/>
      <c r="C9" s="26">
        <v>1</v>
      </c>
      <c r="D9" s="27">
        <v>18</v>
      </c>
      <c r="E9" s="27">
        <v>93</v>
      </c>
      <c r="F9" s="27">
        <v>11</v>
      </c>
    </row>
    <row r="10" spans="1:6" ht="16.399999999999999" customHeight="1">
      <c r="A10" s="85" t="s">
        <v>9</v>
      </c>
      <c r="B10" s="85"/>
      <c r="C10" s="26">
        <v>8</v>
      </c>
      <c r="D10" s="27">
        <v>4</v>
      </c>
      <c r="E10" s="27">
        <v>157</v>
      </c>
      <c r="F10" s="27">
        <v>14</v>
      </c>
    </row>
    <row r="11" spans="1:6" ht="76.400000000000006" customHeight="1">
      <c r="A11" s="88" t="s">
        <v>16</v>
      </c>
      <c r="B11" s="88"/>
      <c r="C11" s="27" t="s">
        <v>17</v>
      </c>
      <c r="D11" s="27" t="s">
        <v>86</v>
      </c>
      <c r="E11" s="27" t="s">
        <v>87</v>
      </c>
      <c r="F11" s="27" t="s">
        <v>88</v>
      </c>
    </row>
    <row r="12" spans="1:6" ht="16.399999999999999" customHeight="1">
      <c r="A12" s="87" t="s">
        <v>15</v>
      </c>
      <c r="B12" s="87"/>
      <c r="C12" s="26">
        <v>10</v>
      </c>
      <c r="D12" s="27">
        <v>21</v>
      </c>
      <c r="E12" s="27">
        <f>E13+E14</f>
        <v>229</v>
      </c>
      <c r="F12" s="27">
        <v>15</v>
      </c>
    </row>
    <row r="13" spans="1:6" ht="16.399999999999999" customHeight="1">
      <c r="A13" s="85" t="s">
        <v>8</v>
      </c>
      <c r="B13" s="85"/>
      <c r="C13" s="26">
        <v>2</v>
      </c>
      <c r="D13" s="27">
        <v>17</v>
      </c>
      <c r="E13" s="27">
        <v>78</v>
      </c>
      <c r="F13" s="27">
        <v>10</v>
      </c>
    </row>
    <row r="14" spans="1:6" ht="16.399999999999999" customHeight="1">
      <c r="A14" s="85" t="s">
        <v>9</v>
      </c>
      <c r="B14" s="85"/>
      <c r="C14" s="26">
        <v>8</v>
      </c>
      <c r="D14" s="27">
        <v>4</v>
      </c>
      <c r="E14" s="27">
        <v>151</v>
      </c>
      <c r="F14" s="27">
        <v>5</v>
      </c>
    </row>
    <row r="15" spans="1:6" ht="64.400000000000006" customHeight="1">
      <c r="A15" s="88" t="s">
        <v>21</v>
      </c>
      <c r="B15" s="88"/>
      <c r="C15" s="27" t="s">
        <v>22</v>
      </c>
      <c r="D15" s="27" t="s">
        <v>77</v>
      </c>
      <c r="E15" s="27" t="s">
        <v>89</v>
      </c>
      <c r="F15" s="27" t="s">
        <v>90</v>
      </c>
    </row>
    <row r="16" spans="1:6" ht="16.399999999999999" customHeight="1">
      <c r="A16" s="87" t="s">
        <v>15</v>
      </c>
      <c r="B16" s="87"/>
      <c r="C16" s="26">
        <v>9</v>
      </c>
      <c r="D16" s="27">
        <v>13</v>
      </c>
      <c r="E16" s="27">
        <f>E17+E18</f>
        <v>110</v>
      </c>
      <c r="F16" s="27">
        <v>20</v>
      </c>
    </row>
    <row r="17" spans="1:6" ht="16.399999999999999" customHeight="1">
      <c r="A17" s="85" t="s">
        <v>8</v>
      </c>
      <c r="B17" s="85"/>
      <c r="C17" s="26">
        <v>0</v>
      </c>
      <c r="D17" s="27">
        <v>11</v>
      </c>
      <c r="E17" s="27">
        <v>67</v>
      </c>
      <c r="F17" s="27">
        <v>10</v>
      </c>
    </row>
    <row r="18" spans="1:6" ht="16.399999999999999" customHeight="1">
      <c r="A18" s="85" t="s">
        <v>9</v>
      </c>
      <c r="B18" s="85"/>
      <c r="C18" s="26">
        <v>9</v>
      </c>
      <c r="D18" s="27">
        <v>2</v>
      </c>
      <c r="E18" s="27">
        <v>43</v>
      </c>
      <c r="F18" s="27">
        <v>10</v>
      </c>
    </row>
    <row r="19" spans="1:6" ht="63" customHeight="1">
      <c r="A19" s="88" t="s">
        <v>26</v>
      </c>
      <c r="B19" s="88"/>
      <c r="C19" s="27" t="s">
        <v>27</v>
      </c>
      <c r="D19" s="27" t="s">
        <v>78</v>
      </c>
      <c r="E19" s="27" t="s">
        <v>91</v>
      </c>
      <c r="F19" s="27" t="s">
        <v>92</v>
      </c>
    </row>
    <row r="20" spans="1:6" ht="16.399999999999999" customHeight="1">
      <c r="A20" s="87" t="s">
        <v>15</v>
      </c>
      <c r="B20" s="87"/>
      <c r="C20" s="26">
        <v>5</v>
      </c>
      <c r="D20" s="27">
        <v>19</v>
      </c>
      <c r="E20" s="27">
        <f>E21+E22</f>
        <v>333</v>
      </c>
      <c r="F20" s="27">
        <v>20</v>
      </c>
    </row>
    <row r="21" spans="1:6" ht="16.399999999999999" customHeight="1">
      <c r="A21" s="85" t="s">
        <v>8</v>
      </c>
      <c r="B21" s="85"/>
      <c r="C21" s="26">
        <v>0</v>
      </c>
      <c r="D21" s="27">
        <v>15</v>
      </c>
      <c r="E21" s="27">
        <v>127</v>
      </c>
      <c r="F21" s="27">
        <v>16</v>
      </c>
    </row>
    <row r="22" spans="1:6" ht="16.399999999999999" customHeight="1">
      <c r="A22" s="85" t="s">
        <v>9</v>
      </c>
      <c r="B22" s="85"/>
      <c r="C22" s="26">
        <v>5</v>
      </c>
      <c r="D22" s="27">
        <v>4</v>
      </c>
      <c r="E22" s="27">
        <v>206</v>
      </c>
      <c r="F22" s="27">
        <v>4</v>
      </c>
    </row>
    <row r="23" spans="1:6" ht="65.150000000000006" customHeight="1">
      <c r="A23" s="88" t="s">
        <v>29</v>
      </c>
      <c r="B23" s="88"/>
      <c r="C23" s="27" t="s">
        <v>30</v>
      </c>
      <c r="D23" s="27" t="s">
        <v>79</v>
      </c>
      <c r="E23" s="27" t="s">
        <v>93</v>
      </c>
      <c r="F23" s="27" t="s">
        <v>94</v>
      </c>
    </row>
    <row r="24" spans="1:6" ht="16.399999999999999" customHeight="1">
      <c r="A24" s="87" t="s">
        <v>15</v>
      </c>
      <c r="B24" s="87"/>
      <c r="C24" s="26">
        <v>7</v>
      </c>
      <c r="D24" s="27">
        <v>17</v>
      </c>
      <c r="E24" s="27">
        <f>E25+E26</f>
        <v>206</v>
      </c>
      <c r="F24" s="27">
        <v>30</v>
      </c>
    </row>
    <row r="25" spans="1:6" ht="16.399999999999999" customHeight="1">
      <c r="A25" s="85" t="s">
        <v>8</v>
      </c>
      <c r="B25" s="85"/>
      <c r="C25" s="26">
        <v>0</v>
      </c>
      <c r="D25" s="27">
        <v>15</v>
      </c>
      <c r="E25" s="27">
        <v>30</v>
      </c>
      <c r="F25" s="27">
        <v>30</v>
      </c>
    </row>
    <row r="26" spans="1:6" ht="16.399999999999999" customHeight="1">
      <c r="A26" s="85" t="s">
        <v>9</v>
      </c>
      <c r="B26" s="85"/>
      <c r="C26" s="26">
        <v>7</v>
      </c>
      <c r="D26" s="27">
        <v>2</v>
      </c>
      <c r="E26" s="27">
        <v>176</v>
      </c>
      <c r="F26" s="27">
        <v>0</v>
      </c>
    </row>
    <row r="27" spans="1:6" ht="72.650000000000006" customHeight="1">
      <c r="A27" s="88" t="s">
        <v>32</v>
      </c>
      <c r="B27" s="88"/>
      <c r="C27" s="27" t="s">
        <v>33</v>
      </c>
      <c r="D27" s="27" t="s">
        <v>80</v>
      </c>
      <c r="E27" s="27" t="s">
        <v>95</v>
      </c>
      <c r="F27" s="27" t="s">
        <v>96</v>
      </c>
    </row>
    <row r="28" spans="1:6" ht="16.399999999999999" customHeight="1">
      <c r="A28" s="87" t="s">
        <v>15</v>
      </c>
      <c r="B28" s="87"/>
      <c r="C28" s="26">
        <v>26</v>
      </c>
      <c r="D28" s="27">
        <v>20</v>
      </c>
      <c r="E28" s="27">
        <f>E29+E30</f>
        <v>37</v>
      </c>
      <c r="F28" s="27">
        <v>30</v>
      </c>
    </row>
    <row r="29" spans="1:6" ht="16.399999999999999" customHeight="1">
      <c r="A29" s="85" t="s">
        <v>8</v>
      </c>
      <c r="B29" s="85"/>
      <c r="C29" s="26">
        <v>12</v>
      </c>
      <c r="D29" s="27">
        <v>16</v>
      </c>
      <c r="E29" s="27">
        <v>10</v>
      </c>
      <c r="F29" s="27">
        <v>25</v>
      </c>
    </row>
    <row r="30" spans="1:6" ht="16.399999999999999" customHeight="1">
      <c r="A30" s="85" t="s">
        <v>9</v>
      </c>
      <c r="B30" s="85"/>
      <c r="C30" s="26">
        <v>14</v>
      </c>
      <c r="D30" s="27">
        <v>4</v>
      </c>
      <c r="E30" s="27">
        <v>27</v>
      </c>
      <c r="F30" s="27">
        <v>5</v>
      </c>
    </row>
    <row r="31" spans="1:6" ht="57" customHeight="1">
      <c r="A31" s="88" t="s">
        <v>97</v>
      </c>
      <c r="B31" s="88"/>
      <c r="C31" s="27"/>
      <c r="D31" s="27" t="s">
        <v>98</v>
      </c>
      <c r="E31" s="27" t="s">
        <v>99</v>
      </c>
      <c r="F31" s="27" t="s">
        <v>100</v>
      </c>
    </row>
    <row r="32" spans="1:6" ht="16.399999999999999" customHeight="1">
      <c r="A32" s="87" t="s">
        <v>15</v>
      </c>
      <c r="B32" s="87"/>
      <c r="C32" s="26"/>
      <c r="D32" s="27">
        <v>17</v>
      </c>
      <c r="E32" s="27">
        <f>E33+E34</f>
        <v>12</v>
      </c>
      <c r="F32" s="27">
        <v>30</v>
      </c>
    </row>
    <row r="33" spans="1:6" ht="16.399999999999999" customHeight="1">
      <c r="A33" s="85" t="s">
        <v>8</v>
      </c>
      <c r="B33" s="85"/>
      <c r="C33" s="26"/>
      <c r="D33" s="27">
        <v>14</v>
      </c>
      <c r="E33" s="27">
        <v>0</v>
      </c>
      <c r="F33" s="27">
        <v>3</v>
      </c>
    </row>
    <row r="34" spans="1:6" ht="16.399999999999999" customHeight="1">
      <c r="A34" s="85" t="s">
        <v>9</v>
      </c>
      <c r="B34" s="85"/>
      <c r="C34" s="26"/>
      <c r="D34" s="27">
        <v>3</v>
      </c>
      <c r="E34" s="27">
        <v>12</v>
      </c>
      <c r="F34" s="27">
        <v>27</v>
      </c>
    </row>
    <row r="35" spans="1:6" ht="71.5" customHeight="1">
      <c r="A35" s="88" t="s">
        <v>101</v>
      </c>
      <c r="B35" s="88"/>
      <c r="C35" s="27"/>
      <c r="D35" s="27" t="s">
        <v>102</v>
      </c>
      <c r="E35" s="27" t="s">
        <v>103</v>
      </c>
      <c r="F35" s="27" t="s">
        <v>66</v>
      </c>
    </row>
    <row r="36" spans="1:6" ht="16.399999999999999" customHeight="1">
      <c r="A36" s="87" t="s">
        <v>15</v>
      </c>
      <c r="B36" s="87"/>
      <c r="C36" s="26"/>
      <c r="D36" s="27">
        <v>16</v>
      </c>
      <c r="E36" s="27">
        <f>E37+E38</f>
        <v>20</v>
      </c>
      <c r="F36" s="27">
        <v>12</v>
      </c>
    </row>
    <row r="37" spans="1:6" ht="16.399999999999999" customHeight="1">
      <c r="A37" s="85" t="s">
        <v>8</v>
      </c>
      <c r="B37" s="85"/>
      <c r="C37" s="26"/>
      <c r="D37" s="27">
        <v>14</v>
      </c>
      <c r="E37" s="27">
        <v>6</v>
      </c>
      <c r="F37" s="27">
        <v>7</v>
      </c>
    </row>
    <row r="38" spans="1:6" ht="16.399999999999999" customHeight="1">
      <c r="A38" s="85" t="s">
        <v>9</v>
      </c>
      <c r="B38" s="85"/>
      <c r="C38" s="26"/>
      <c r="D38" s="27">
        <v>2</v>
      </c>
      <c r="E38" s="27">
        <v>14</v>
      </c>
      <c r="F38" s="27">
        <v>5</v>
      </c>
    </row>
    <row r="39" spans="1:6" ht="20.149999999999999" customHeight="1">
      <c r="A39" s="28" t="s">
        <v>41</v>
      </c>
      <c r="B39" s="28"/>
      <c r="C39" s="28"/>
      <c r="D39" s="28"/>
      <c r="E39" s="29"/>
      <c r="F39" s="28"/>
    </row>
  </sheetData>
  <mergeCells count="36">
    <mergeCell ref="A38:B38"/>
    <mergeCell ref="A27:B27"/>
    <mergeCell ref="A28:B28"/>
    <mergeCell ref="A29:B29"/>
    <mergeCell ref="A30:B30"/>
    <mergeCell ref="A31:B31"/>
    <mergeCell ref="A32:B32"/>
    <mergeCell ref="A33:B33"/>
    <mergeCell ref="A34:B34"/>
    <mergeCell ref="A35:B35"/>
    <mergeCell ref="A36:B36"/>
    <mergeCell ref="A37:B37"/>
    <mergeCell ref="A26:B26"/>
    <mergeCell ref="A15:B15"/>
    <mergeCell ref="A16:B16"/>
    <mergeCell ref="A17:B17"/>
    <mergeCell ref="A18:B18"/>
    <mergeCell ref="A19:B19"/>
    <mergeCell ref="A20:B20"/>
    <mergeCell ref="A21:B21"/>
    <mergeCell ref="A22:B22"/>
    <mergeCell ref="A23:B23"/>
    <mergeCell ref="A24:B24"/>
    <mergeCell ref="A25:B25"/>
    <mergeCell ref="A14:B14"/>
    <mergeCell ref="A1:F1"/>
    <mergeCell ref="A4:B4"/>
    <mergeCell ref="A5:B5"/>
    <mergeCell ref="A6:B6"/>
    <mergeCell ref="A7:B7"/>
    <mergeCell ref="A8:B8"/>
    <mergeCell ref="A9:B9"/>
    <mergeCell ref="A10:B10"/>
    <mergeCell ref="A11:B11"/>
    <mergeCell ref="A12:B12"/>
    <mergeCell ref="A13:B13"/>
  </mergeCells>
  <phoneticPr fontId="14" type="noConversion"/>
  <pageMargins left="0.70833333333333304" right="0.70833333333333304" top="0.35416666666666702" bottom="0.15763888888888899" header="0.35416666666666702" footer="0.15763888888888899"/>
  <pageSetup paperSize="9" scale="54" firstPageNumber="0" fitToHeight="0" pageOrder="overThenDown"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1"/>
  <sheetViews>
    <sheetView zoomScaleNormal="100" workbookViewId="0">
      <selection activeCell="E5" sqref="E5"/>
    </sheetView>
  </sheetViews>
  <sheetFormatPr defaultRowHeight="16.399999999999999" customHeight="1"/>
  <cols>
    <col min="1" max="1" width="5.90625" style="14" customWidth="1"/>
    <col min="2" max="2" width="12.08984375" customWidth="1"/>
    <col min="3" max="5" width="29.08984375" customWidth="1"/>
    <col min="6" max="6" width="29.08984375" style="1" customWidth="1"/>
    <col min="7" max="1024" width="8.36328125" customWidth="1"/>
  </cols>
  <sheetData>
    <row r="1" spans="1:6" ht="31.4" customHeight="1">
      <c r="A1" s="95" t="s">
        <v>75</v>
      </c>
      <c r="B1" s="95"/>
      <c r="C1" s="95"/>
      <c r="D1" s="95"/>
      <c r="E1" s="95"/>
      <c r="F1" s="95"/>
    </row>
    <row r="2" spans="1:6" ht="19.5" customHeight="1">
      <c r="A2" s="15"/>
      <c r="B2" s="1"/>
      <c r="C2" s="1"/>
      <c r="D2" s="1"/>
      <c r="E2" s="1"/>
      <c r="F2" s="2" t="s">
        <v>0</v>
      </c>
    </row>
    <row r="3" spans="1:6" ht="39.65" customHeight="1">
      <c r="A3" s="13" t="s">
        <v>1</v>
      </c>
      <c r="B3" s="4" t="s">
        <v>2</v>
      </c>
      <c r="C3" s="12" t="s">
        <v>3</v>
      </c>
      <c r="D3" s="12" t="s">
        <v>4</v>
      </c>
      <c r="E3" s="12" t="s">
        <v>5</v>
      </c>
      <c r="F3" s="12" t="s">
        <v>6</v>
      </c>
    </row>
    <row r="4" spans="1:6" s="9" customFormat="1" ht="16.399999999999999" customHeight="1">
      <c r="A4" s="93" t="s">
        <v>7</v>
      </c>
      <c r="B4" s="94"/>
      <c r="C4" s="7">
        <v>88</v>
      </c>
      <c r="D4" s="7"/>
      <c r="E4" s="11">
        <f>E5+E6</f>
        <v>1129</v>
      </c>
      <c r="F4" s="8">
        <v>528</v>
      </c>
    </row>
    <row r="5" spans="1:6" s="9" customFormat="1" ht="16.399999999999999" customHeight="1">
      <c r="A5" s="91" t="s">
        <v>73</v>
      </c>
      <c r="B5" s="92"/>
      <c r="C5" s="10">
        <v>8</v>
      </c>
      <c r="D5" s="10"/>
      <c r="E5" s="11">
        <f>E9+E13+E17+E21+E25+E29+E33+E37+E45+E49+E53+E57+E61+E65+E69</f>
        <v>394</v>
      </c>
      <c r="F5" s="5">
        <v>271</v>
      </c>
    </row>
    <row r="6" spans="1:6" s="9" customFormat="1" ht="16.399999999999999" customHeight="1">
      <c r="A6" s="91" t="s">
        <v>9</v>
      </c>
      <c r="B6" s="92"/>
      <c r="C6" s="10">
        <v>80</v>
      </c>
      <c r="D6" s="10"/>
      <c r="E6" s="11">
        <f>E10+E14+E18+E22+E26+E30+E34+E38+E46+E50+E54+E58+E62+E66+E70</f>
        <v>735</v>
      </c>
      <c r="F6" s="5">
        <v>257</v>
      </c>
    </row>
    <row r="7" spans="1:6" s="9" customFormat="1" ht="89.5" customHeight="1">
      <c r="A7" s="93" t="s">
        <v>10</v>
      </c>
      <c r="B7" s="94"/>
      <c r="C7" s="5" t="s">
        <v>11</v>
      </c>
      <c r="D7" s="5" t="s">
        <v>74</v>
      </c>
      <c r="E7" s="11" t="s">
        <v>36</v>
      </c>
      <c r="F7" s="5" t="s">
        <v>14</v>
      </c>
    </row>
    <row r="8" spans="1:6" s="9" customFormat="1" ht="16.399999999999999" customHeight="1">
      <c r="A8" s="91" t="s">
        <v>15</v>
      </c>
      <c r="B8" s="92"/>
      <c r="C8" s="8">
        <v>16</v>
      </c>
      <c r="D8" s="5"/>
      <c r="E8" s="11">
        <f>E9+E10</f>
        <v>320</v>
      </c>
      <c r="F8" s="5">
        <v>118</v>
      </c>
    </row>
    <row r="9" spans="1:6" s="9" customFormat="1" ht="16.399999999999999" customHeight="1">
      <c r="A9" s="89" t="s">
        <v>8</v>
      </c>
      <c r="B9" s="90"/>
      <c r="C9" s="8">
        <v>1</v>
      </c>
      <c r="D9" s="5"/>
      <c r="E9" s="11">
        <v>64</v>
      </c>
      <c r="F9" s="5">
        <v>50</v>
      </c>
    </row>
    <row r="10" spans="1:6" s="9" customFormat="1" ht="16.399999999999999" customHeight="1">
      <c r="A10" s="89" t="s">
        <v>9</v>
      </c>
      <c r="B10" s="90"/>
      <c r="C10" s="8">
        <v>15</v>
      </c>
      <c r="D10" s="5"/>
      <c r="E10" s="11">
        <v>256</v>
      </c>
      <c r="F10" s="5">
        <v>68</v>
      </c>
    </row>
    <row r="11" spans="1:6" s="9" customFormat="1" ht="76.400000000000006" customHeight="1">
      <c r="A11" s="93" t="s">
        <v>16</v>
      </c>
      <c r="B11" s="94"/>
      <c r="C11" s="5" t="s">
        <v>17</v>
      </c>
      <c r="D11" s="5"/>
      <c r="E11" s="11" t="s">
        <v>37</v>
      </c>
      <c r="F11" s="5" t="s">
        <v>60</v>
      </c>
    </row>
    <row r="12" spans="1:6" s="9" customFormat="1" ht="16.399999999999999" customHeight="1">
      <c r="A12" s="91" t="s">
        <v>15</v>
      </c>
      <c r="B12" s="92"/>
      <c r="C12" s="8">
        <v>14</v>
      </c>
      <c r="D12" s="5"/>
      <c r="E12" s="11">
        <f>E13+E14</f>
        <v>315</v>
      </c>
      <c r="F12" s="5">
        <v>25</v>
      </c>
    </row>
    <row r="13" spans="1:6" s="9" customFormat="1" ht="16.399999999999999" customHeight="1">
      <c r="A13" s="89" t="s">
        <v>8</v>
      </c>
      <c r="B13" s="90"/>
      <c r="C13" s="8">
        <v>1</v>
      </c>
      <c r="D13" s="5"/>
      <c r="E13" s="11">
        <v>113</v>
      </c>
      <c r="F13" s="5">
        <v>11</v>
      </c>
    </row>
    <row r="14" spans="1:6" s="9" customFormat="1" ht="16.399999999999999" customHeight="1">
      <c r="A14" s="89" t="s">
        <v>9</v>
      </c>
      <c r="B14" s="90"/>
      <c r="C14" s="8">
        <v>13</v>
      </c>
      <c r="D14" s="5"/>
      <c r="E14" s="11">
        <v>202</v>
      </c>
      <c r="F14" s="5">
        <v>14</v>
      </c>
    </row>
    <row r="15" spans="1:6" s="9" customFormat="1" ht="64.400000000000006" customHeight="1">
      <c r="A15" s="93" t="s">
        <v>21</v>
      </c>
      <c r="B15" s="94"/>
      <c r="C15" s="5" t="s">
        <v>22</v>
      </c>
      <c r="D15" s="5"/>
      <c r="E15" s="11" t="s">
        <v>38</v>
      </c>
      <c r="F15" s="5" t="s">
        <v>61</v>
      </c>
    </row>
    <row r="16" spans="1:6" s="9" customFormat="1" ht="16.399999999999999" customHeight="1">
      <c r="A16" s="91" t="s">
        <v>15</v>
      </c>
      <c r="B16" s="92"/>
      <c r="C16" s="8">
        <v>14</v>
      </c>
      <c r="D16" s="5"/>
      <c r="E16" s="11">
        <f>E17+E18</f>
        <v>15</v>
      </c>
      <c r="F16" s="5">
        <v>14</v>
      </c>
    </row>
    <row r="17" spans="1:6" s="9" customFormat="1" ht="16.399999999999999" customHeight="1">
      <c r="A17" s="89" t="s">
        <v>8</v>
      </c>
      <c r="B17" s="90"/>
      <c r="C17" s="8">
        <v>1</v>
      </c>
      <c r="D17" s="5"/>
      <c r="E17" s="11">
        <v>2</v>
      </c>
      <c r="F17" s="5">
        <v>9</v>
      </c>
    </row>
    <row r="18" spans="1:6" s="9" customFormat="1" ht="16.399999999999999" customHeight="1">
      <c r="A18" s="89" t="s">
        <v>9</v>
      </c>
      <c r="B18" s="90"/>
      <c r="C18" s="8">
        <v>13</v>
      </c>
      <c r="D18" s="5"/>
      <c r="E18" s="11">
        <v>13</v>
      </c>
      <c r="F18" s="5">
        <v>5</v>
      </c>
    </row>
    <row r="19" spans="1:6" s="9" customFormat="1" ht="63" customHeight="1">
      <c r="A19" s="93" t="s">
        <v>26</v>
      </c>
      <c r="B19" s="94"/>
      <c r="C19" s="5" t="s">
        <v>27</v>
      </c>
      <c r="D19" s="5"/>
      <c r="E19" s="11" t="s">
        <v>39</v>
      </c>
      <c r="F19" s="5" t="s">
        <v>62</v>
      </c>
    </row>
    <row r="20" spans="1:6" s="9" customFormat="1" ht="16.399999999999999" customHeight="1">
      <c r="A20" s="91" t="s">
        <v>15</v>
      </c>
      <c r="B20" s="92"/>
      <c r="C20" s="8">
        <v>15</v>
      </c>
      <c r="D20" s="5"/>
      <c r="E20" s="11">
        <f>E21+E22</f>
        <v>226</v>
      </c>
      <c r="F20" s="5">
        <v>20</v>
      </c>
    </row>
    <row r="21" spans="1:6" s="9" customFormat="1" ht="16.399999999999999" customHeight="1">
      <c r="A21" s="89" t="s">
        <v>8</v>
      </c>
      <c r="B21" s="90"/>
      <c r="C21" s="8">
        <v>2</v>
      </c>
      <c r="D21" s="5"/>
      <c r="E21" s="11">
        <v>98</v>
      </c>
      <c r="F21" s="5">
        <v>10</v>
      </c>
    </row>
    <row r="22" spans="1:6" s="9" customFormat="1" ht="16.399999999999999" customHeight="1">
      <c r="A22" s="89" t="s">
        <v>9</v>
      </c>
      <c r="B22" s="90"/>
      <c r="C22" s="8">
        <v>13</v>
      </c>
      <c r="D22" s="5"/>
      <c r="E22" s="11">
        <v>128</v>
      </c>
      <c r="F22" s="5">
        <v>10</v>
      </c>
    </row>
    <row r="23" spans="1:6" s="9" customFormat="1" ht="65.150000000000006" customHeight="1">
      <c r="A23" s="93" t="s">
        <v>29</v>
      </c>
      <c r="B23" s="94"/>
      <c r="C23" s="5" t="s">
        <v>30</v>
      </c>
      <c r="D23" s="5"/>
      <c r="E23" s="11" t="s">
        <v>72</v>
      </c>
      <c r="F23" s="5" t="s">
        <v>63</v>
      </c>
    </row>
    <row r="24" spans="1:6" s="9" customFormat="1" ht="16.399999999999999" customHeight="1">
      <c r="A24" s="91" t="s">
        <v>15</v>
      </c>
      <c r="B24" s="92"/>
      <c r="C24" s="8">
        <v>15</v>
      </c>
      <c r="D24" s="5"/>
      <c r="E24" s="11">
        <f>E25+E26</f>
        <v>115</v>
      </c>
      <c r="F24" s="5">
        <v>16</v>
      </c>
    </row>
    <row r="25" spans="1:6" s="9" customFormat="1" ht="16.399999999999999" customHeight="1">
      <c r="A25" s="89" t="s">
        <v>8</v>
      </c>
      <c r="B25" s="90"/>
      <c r="C25" s="8">
        <v>1</v>
      </c>
      <c r="D25" s="5"/>
      <c r="E25" s="11">
        <v>76</v>
      </c>
      <c r="F25" s="5">
        <v>14</v>
      </c>
    </row>
    <row r="26" spans="1:6" s="9" customFormat="1" ht="16.399999999999999" customHeight="1">
      <c r="A26" s="89" t="s">
        <v>9</v>
      </c>
      <c r="B26" s="90"/>
      <c r="C26" s="8">
        <v>14</v>
      </c>
      <c r="D26" s="5"/>
      <c r="E26" s="11">
        <v>39</v>
      </c>
      <c r="F26" s="5">
        <v>2</v>
      </c>
    </row>
    <row r="27" spans="1:6" s="9" customFormat="1" ht="72.650000000000006" customHeight="1">
      <c r="A27" s="93" t="s">
        <v>32</v>
      </c>
      <c r="B27" s="94"/>
      <c r="C27" s="5" t="s">
        <v>33</v>
      </c>
      <c r="D27" s="5"/>
      <c r="E27" s="11" t="s">
        <v>40</v>
      </c>
      <c r="F27" s="5" t="s">
        <v>64</v>
      </c>
    </row>
    <row r="28" spans="1:6" s="9" customFormat="1" ht="16.399999999999999" customHeight="1">
      <c r="A28" s="91" t="s">
        <v>15</v>
      </c>
      <c r="B28" s="92"/>
      <c r="C28" s="8">
        <v>14</v>
      </c>
      <c r="D28" s="5"/>
      <c r="E28" s="11">
        <f>E29+E30</f>
        <v>30</v>
      </c>
      <c r="F28" s="5">
        <v>22</v>
      </c>
    </row>
    <row r="29" spans="1:6" s="9" customFormat="1" ht="16.399999999999999" customHeight="1">
      <c r="A29" s="89" t="s">
        <v>8</v>
      </c>
      <c r="B29" s="90"/>
      <c r="C29" s="8">
        <v>2</v>
      </c>
      <c r="D29" s="5"/>
      <c r="E29" s="11">
        <v>13</v>
      </c>
      <c r="F29" s="5">
        <v>22</v>
      </c>
    </row>
    <row r="30" spans="1:6" s="9" customFormat="1" ht="16.399999999999999" customHeight="1">
      <c r="A30" s="89" t="s">
        <v>9</v>
      </c>
      <c r="B30" s="90"/>
      <c r="C30" s="8">
        <v>12</v>
      </c>
      <c r="D30" s="5"/>
      <c r="E30" s="11">
        <v>17</v>
      </c>
      <c r="F30" s="5">
        <v>0</v>
      </c>
    </row>
    <row r="31" spans="1:6" s="9" customFormat="1" ht="57" customHeight="1">
      <c r="A31" s="93" t="s">
        <v>47</v>
      </c>
      <c r="B31" s="94"/>
      <c r="C31" s="5"/>
      <c r="D31" s="5"/>
      <c r="E31" s="11" t="s">
        <v>56</v>
      </c>
      <c r="F31" s="5" t="s">
        <v>65</v>
      </c>
    </row>
    <row r="32" spans="1:6" s="9" customFormat="1" ht="16.399999999999999" customHeight="1">
      <c r="A32" s="91" t="s">
        <v>15</v>
      </c>
      <c r="B32" s="92"/>
      <c r="C32" s="8"/>
      <c r="D32" s="5"/>
      <c r="E32" s="11">
        <f>E33+E34</f>
        <v>30</v>
      </c>
      <c r="F32" s="5">
        <v>30</v>
      </c>
    </row>
    <row r="33" spans="1:6" s="9" customFormat="1" ht="16.399999999999999" customHeight="1">
      <c r="A33" s="89" t="s">
        <v>8</v>
      </c>
      <c r="B33" s="90"/>
      <c r="C33" s="8"/>
      <c r="D33" s="5"/>
      <c r="E33" s="11">
        <v>10</v>
      </c>
      <c r="F33" s="5">
        <v>25</v>
      </c>
    </row>
    <row r="34" spans="1:6" s="9" customFormat="1" ht="16.399999999999999" customHeight="1">
      <c r="A34" s="89" t="s">
        <v>9</v>
      </c>
      <c r="B34" s="90"/>
      <c r="C34" s="8"/>
      <c r="D34" s="5"/>
      <c r="E34" s="11">
        <v>20</v>
      </c>
      <c r="F34" s="5">
        <v>5</v>
      </c>
    </row>
    <row r="35" spans="1:6" s="9" customFormat="1" ht="71.5" customHeight="1">
      <c r="A35" s="93" t="s">
        <v>48</v>
      </c>
      <c r="B35" s="94"/>
      <c r="C35" s="5"/>
      <c r="D35" s="5"/>
      <c r="E35" s="11" t="s">
        <v>42</v>
      </c>
      <c r="F35" s="5" t="s">
        <v>66</v>
      </c>
    </row>
    <row r="36" spans="1:6" s="9" customFormat="1" ht="16.399999999999999" customHeight="1">
      <c r="A36" s="91" t="s">
        <v>15</v>
      </c>
      <c r="B36" s="92"/>
      <c r="C36" s="8"/>
      <c r="D36" s="5"/>
      <c r="E36" s="11">
        <f>E37+E38</f>
        <v>78</v>
      </c>
      <c r="F36" s="5">
        <v>12</v>
      </c>
    </row>
    <row r="37" spans="1:6" s="9" customFormat="1" ht="16.399999999999999" customHeight="1">
      <c r="A37" s="89" t="s">
        <v>8</v>
      </c>
      <c r="B37" s="90"/>
      <c r="C37" s="8"/>
      <c r="D37" s="5"/>
      <c r="E37" s="11">
        <v>18</v>
      </c>
      <c r="F37" s="5">
        <v>7</v>
      </c>
    </row>
    <row r="38" spans="1:6" s="9" customFormat="1" ht="16.399999999999999" customHeight="1">
      <c r="A38" s="89" t="s">
        <v>9</v>
      </c>
      <c r="B38" s="90"/>
      <c r="C38" s="8"/>
      <c r="D38" s="5"/>
      <c r="E38" s="11">
        <v>60</v>
      </c>
      <c r="F38" s="5">
        <v>5</v>
      </c>
    </row>
    <row r="39" spans="1:6" ht="16.399999999999999" customHeight="1">
      <c r="A39" s="16" t="s">
        <v>41</v>
      </c>
      <c r="B39" s="1"/>
      <c r="C39" s="1"/>
      <c r="D39" s="1"/>
    </row>
    <row r="40" spans="1:6" ht="31.4" customHeight="1">
      <c r="A40" s="95" t="s">
        <v>75</v>
      </c>
      <c r="B40" s="95"/>
      <c r="C40" s="95"/>
      <c r="D40" s="95"/>
      <c r="E40" s="95"/>
      <c r="F40" s="95"/>
    </row>
    <row r="41" spans="1:6" ht="19.5" customHeight="1">
      <c r="A41" s="15"/>
      <c r="B41" s="1"/>
      <c r="C41" s="1"/>
      <c r="D41" s="1"/>
      <c r="E41" s="1"/>
      <c r="F41" s="2" t="s">
        <v>0</v>
      </c>
    </row>
    <row r="42" spans="1:6" ht="39.65" customHeight="1">
      <c r="A42" s="13" t="s">
        <v>1</v>
      </c>
      <c r="B42" s="4" t="s">
        <v>2</v>
      </c>
      <c r="C42" s="5" t="s">
        <v>3</v>
      </c>
      <c r="D42" s="5" t="s">
        <v>4</v>
      </c>
      <c r="E42" s="5" t="s">
        <v>5</v>
      </c>
      <c r="F42" s="6" t="s">
        <v>6</v>
      </c>
    </row>
    <row r="43" spans="1:6" s="9" customFormat="1" ht="57" customHeight="1">
      <c r="A43" s="93" t="s">
        <v>49</v>
      </c>
      <c r="B43" s="94"/>
      <c r="C43" s="5"/>
      <c r="D43" s="5"/>
      <c r="E43" s="11" t="s">
        <v>57</v>
      </c>
      <c r="F43" s="5" t="s">
        <v>67</v>
      </c>
    </row>
    <row r="44" spans="1:6" s="9" customFormat="1" ht="16.399999999999999" customHeight="1">
      <c r="A44" s="91" t="s">
        <v>15</v>
      </c>
      <c r="B44" s="92"/>
      <c r="C44" s="8"/>
      <c r="D44" s="5"/>
      <c r="E44" s="11"/>
      <c r="F44" s="5"/>
    </row>
    <row r="45" spans="1:6" s="9" customFormat="1" ht="16.399999999999999" customHeight="1">
      <c r="A45" s="89" t="s">
        <v>8</v>
      </c>
      <c r="B45" s="90"/>
      <c r="C45" s="8"/>
      <c r="D45" s="5"/>
      <c r="E45" s="11"/>
      <c r="F45" s="5"/>
    </row>
    <row r="46" spans="1:6" s="9" customFormat="1" ht="16.399999999999999" customHeight="1">
      <c r="A46" s="89" t="s">
        <v>9</v>
      </c>
      <c r="B46" s="90"/>
      <c r="C46" s="8"/>
      <c r="D46" s="5"/>
      <c r="E46" s="11"/>
      <c r="F46" s="5"/>
    </row>
    <row r="47" spans="1:6" s="9" customFormat="1" ht="56.15" customHeight="1">
      <c r="A47" s="93" t="s">
        <v>50</v>
      </c>
      <c r="B47" s="94"/>
      <c r="C47" s="5"/>
      <c r="D47" s="5"/>
      <c r="E47" s="11" t="s">
        <v>58</v>
      </c>
      <c r="F47" s="5" t="s">
        <v>68</v>
      </c>
    </row>
    <row r="48" spans="1:6" s="9" customFormat="1" ht="16.399999999999999" customHeight="1">
      <c r="A48" s="91" t="s">
        <v>15</v>
      </c>
      <c r="B48" s="92"/>
      <c r="C48" s="8"/>
      <c r="D48" s="5"/>
      <c r="E48" s="11"/>
      <c r="F48" s="5"/>
    </row>
    <row r="49" spans="1:6" s="9" customFormat="1" ht="16.399999999999999" customHeight="1">
      <c r="A49" s="89" t="s">
        <v>8</v>
      </c>
      <c r="B49" s="90"/>
      <c r="C49" s="8"/>
      <c r="D49" s="5"/>
      <c r="E49" s="11"/>
      <c r="F49" s="5"/>
    </row>
    <row r="50" spans="1:6" s="9" customFormat="1" ht="16.399999999999999" customHeight="1">
      <c r="A50" s="89" t="s">
        <v>9</v>
      </c>
      <c r="B50" s="90"/>
      <c r="C50" s="8"/>
      <c r="D50" s="5"/>
      <c r="E50" s="11"/>
      <c r="F50" s="5"/>
    </row>
    <row r="51" spans="1:6" s="9" customFormat="1" ht="74.150000000000006" customHeight="1">
      <c r="A51" s="93" t="s">
        <v>51</v>
      </c>
      <c r="B51" s="94"/>
      <c r="C51" s="5"/>
      <c r="D51" s="5"/>
      <c r="E51" s="11" t="s">
        <v>43</v>
      </c>
      <c r="F51" s="5" t="s">
        <v>69</v>
      </c>
    </row>
    <row r="52" spans="1:6" s="9" customFormat="1" ht="16.399999999999999" customHeight="1">
      <c r="A52" s="91" t="s">
        <v>15</v>
      </c>
      <c r="B52" s="92"/>
      <c r="C52" s="8"/>
      <c r="D52" s="5"/>
      <c r="E52" s="11"/>
      <c r="F52" s="5"/>
    </row>
    <row r="53" spans="1:6" s="9" customFormat="1" ht="16.399999999999999" customHeight="1">
      <c r="A53" s="89" t="s">
        <v>8</v>
      </c>
      <c r="B53" s="90"/>
      <c r="C53" s="8"/>
      <c r="D53" s="5"/>
      <c r="E53" s="11"/>
      <c r="F53" s="5"/>
    </row>
    <row r="54" spans="1:6" s="9" customFormat="1" ht="16.399999999999999" customHeight="1">
      <c r="A54" s="89" t="s">
        <v>9</v>
      </c>
      <c r="B54" s="90"/>
      <c r="C54" s="8"/>
      <c r="D54" s="5"/>
      <c r="E54" s="11"/>
      <c r="F54" s="5"/>
    </row>
    <row r="55" spans="1:6" s="9" customFormat="1" ht="68">
      <c r="A55" s="93" t="s">
        <v>52</v>
      </c>
      <c r="B55" s="94"/>
      <c r="C55" s="5"/>
      <c r="D55" s="5"/>
      <c r="E55" s="11" t="s">
        <v>59</v>
      </c>
      <c r="F55" s="5" t="s">
        <v>70</v>
      </c>
    </row>
    <row r="56" spans="1:6" s="9" customFormat="1" ht="16.399999999999999" customHeight="1">
      <c r="A56" s="91" t="s">
        <v>15</v>
      </c>
      <c r="B56" s="92"/>
      <c r="C56" s="8"/>
      <c r="D56" s="5"/>
      <c r="E56" s="11"/>
      <c r="F56" s="5"/>
    </row>
    <row r="57" spans="1:6" s="9" customFormat="1" ht="16.399999999999999" customHeight="1">
      <c r="A57" s="89" t="s">
        <v>8</v>
      </c>
      <c r="B57" s="90"/>
      <c r="C57" s="8"/>
      <c r="D57" s="5"/>
      <c r="E57" s="11"/>
      <c r="F57" s="5"/>
    </row>
    <row r="58" spans="1:6" s="9" customFormat="1" ht="16.399999999999999" customHeight="1">
      <c r="A58" s="89" t="s">
        <v>9</v>
      </c>
      <c r="B58" s="90"/>
      <c r="C58" s="8"/>
      <c r="D58" s="5"/>
      <c r="E58" s="11"/>
      <c r="F58" s="5"/>
    </row>
    <row r="59" spans="1:6" s="9" customFormat="1" ht="73.400000000000006" customHeight="1">
      <c r="A59" s="93" t="s">
        <v>53</v>
      </c>
      <c r="B59" s="94"/>
      <c r="C59" s="5"/>
      <c r="D59" s="5"/>
      <c r="E59" s="11" t="s">
        <v>44</v>
      </c>
      <c r="F59" s="5" t="s">
        <v>71</v>
      </c>
    </row>
    <row r="60" spans="1:6" s="9" customFormat="1" ht="16.399999999999999" customHeight="1">
      <c r="A60" s="91" t="s">
        <v>15</v>
      </c>
      <c r="B60" s="92"/>
      <c r="C60" s="8"/>
      <c r="D60" s="5"/>
      <c r="E60" s="11"/>
      <c r="F60" s="5"/>
    </row>
    <row r="61" spans="1:6" s="9" customFormat="1" ht="16.399999999999999" customHeight="1">
      <c r="A61" s="89" t="s">
        <v>8</v>
      </c>
      <c r="B61" s="90"/>
      <c r="C61" s="8"/>
      <c r="D61" s="5"/>
      <c r="E61" s="11"/>
      <c r="F61" s="5"/>
    </row>
    <row r="62" spans="1:6" s="9" customFormat="1" ht="16.399999999999999" customHeight="1">
      <c r="A62" s="89" t="s">
        <v>9</v>
      </c>
      <c r="B62" s="90"/>
      <c r="C62" s="8"/>
      <c r="D62" s="5"/>
      <c r="E62" s="11"/>
      <c r="F62" s="5"/>
    </row>
    <row r="63" spans="1:6" s="9" customFormat="1" ht="57" customHeight="1">
      <c r="A63" s="93" t="s">
        <v>54</v>
      </c>
      <c r="B63" s="94"/>
      <c r="C63" s="5"/>
      <c r="D63" s="5"/>
      <c r="E63" s="11" t="s">
        <v>45</v>
      </c>
      <c r="F63" s="5"/>
    </row>
    <row r="64" spans="1:6" s="9" customFormat="1" ht="16.399999999999999" customHeight="1">
      <c r="A64" s="91" t="s">
        <v>15</v>
      </c>
      <c r="B64" s="92"/>
      <c r="C64" s="8"/>
      <c r="D64" s="5"/>
      <c r="E64" s="11"/>
      <c r="F64" s="5"/>
    </row>
    <row r="65" spans="1:6" s="9" customFormat="1" ht="16.399999999999999" customHeight="1">
      <c r="A65" s="89" t="s">
        <v>8</v>
      </c>
      <c r="B65" s="90"/>
      <c r="C65" s="8"/>
      <c r="D65" s="5"/>
      <c r="E65" s="11"/>
      <c r="F65" s="5"/>
    </row>
    <row r="66" spans="1:6" s="9" customFormat="1" ht="16.399999999999999" customHeight="1">
      <c r="A66" s="89" t="s">
        <v>9</v>
      </c>
      <c r="B66" s="90"/>
      <c r="C66" s="8"/>
      <c r="D66" s="5"/>
      <c r="E66" s="11"/>
      <c r="F66" s="5"/>
    </row>
    <row r="67" spans="1:6" s="9" customFormat="1" ht="56.5" customHeight="1">
      <c r="A67" s="93" t="s">
        <v>55</v>
      </c>
      <c r="B67" s="94"/>
      <c r="C67" s="5"/>
      <c r="D67" s="5"/>
      <c r="E67" s="11" t="s">
        <v>46</v>
      </c>
      <c r="F67" s="5"/>
    </row>
    <row r="68" spans="1:6" s="9" customFormat="1" ht="16.399999999999999" customHeight="1">
      <c r="A68" s="91" t="s">
        <v>15</v>
      </c>
      <c r="B68" s="92"/>
      <c r="C68" s="8"/>
      <c r="D68" s="5"/>
      <c r="E68" s="11"/>
      <c r="F68" s="5"/>
    </row>
    <row r="69" spans="1:6" s="9" customFormat="1" ht="16.399999999999999" customHeight="1">
      <c r="A69" s="89" t="s">
        <v>8</v>
      </c>
      <c r="B69" s="90"/>
      <c r="C69" s="8"/>
      <c r="D69" s="5"/>
      <c r="E69" s="11"/>
      <c r="F69" s="5"/>
    </row>
    <row r="70" spans="1:6" s="9" customFormat="1" ht="16.399999999999999" customHeight="1">
      <c r="A70" s="89" t="s">
        <v>9</v>
      </c>
      <c r="B70" s="90"/>
      <c r="C70" s="8"/>
      <c r="D70" s="5"/>
      <c r="E70" s="11"/>
      <c r="F70" s="5"/>
    </row>
    <row r="71" spans="1:6" ht="16.399999999999999" customHeight="1">
      <c r="A71" s="16" t="s">
        <v>41</v>
      </c>
    </row>
  </sheetData>
  <mergeCells count="65">
    <mergeCell ref="A21:B21"/>
    <mergeCell ref="A22:B22"/>
    <mergeCell ref="A23:B23"/>
    <mergeCell ref="A8:B8"/>
    <mergeCell ref="A1:F1"/>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24:B24"/>
    <mergeCell ref="A25:B25"/>
    <mergeCell ref="A31:B31"/>
    <mergeCell ref="A32:B32"/>
    <mergeCell ref="A33:B33"/>
    <mergeCell ref="A26:B26"/>
    <mergeCell ref="A34:B34"/>
    <mergeCell ref="A27:B27"/>
    <mergeCell ref="A28:B28"/>
    <mergeCell ref="A29:B29"/>
    <mergeCell ref="A30:B30"/>
    <mergeCell ref="A35:B35"/>
    <mergeCell ref="A36:B36"/>
    <mergeCell ref="A37:B37"/>
    <mergeCell ref="A38:B38"/>
    <mergeCell ref="A43:B43"/>
    <mergeCell ref="A40:F40"/>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9:B69"/>
    <mergeCell ref="A70:B70"/>
    <mergeCell ref="A64:B64"/>
    <mergeCell ref="A65:B65"/>
    <mergeCell ref="A66:B66"/>
    <mergeCell ref="A67:B67"/>
    <mergeCell ref="A68:B68"/>
  </mergeCells>
  <phoneticPr fontId="14" type="noConversion"/>
  <pageMargins left="0.70826771653543308" right="0.70826771653543308" top="0.64960629921259838" bottom="0.452755905511811" header="0.3543307086614173" footer="0.15748031496062992"/>
  <pageSetup paperSize="9" scale="64" fitToWidth="0" fitToHeight="0" pageOrder="overThenDown" orientation="portrait" r:id="rId1"/>
  <headerFooter alignWithMargins="0"/>
  <rowBreaks count="1" manualBreakCount="1">
    <brk id="39"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workbookViewId="0">
      <selection activeCell="C4" sqref="C4:F4"/>
    </sheetView>
  </sheetViews>
  <sheetFormatPr defaultRowHeight="16.399999999999999" customHeight="1"/>
  <cols>
    <col min="1" max="1" width="5.90625" customWidth="1"/>
    <col min="2" max="2" width="9.90625" customWidth="1"/>
    <col min="3" max="3" width="20" customWidth="1"/>
    <col min="4" max="4" width="20.90625" customWidth="1"/>
    <col min="5" max="5" width="20.08984375" customWidth="1"/>
    <col min="6" max="6" width="23.08984375" style="1" customWidth="1"/>
    <col min="7" max="1024" width="8.36328125" customWidth="1"/>
  </cols>
  <sheetData>
    <row r="1" spans="1:6" ht="31.4" customHeight="1">
      <c r="A1" s="95" t="s">
        <v>76</v>
      </c>
      <c r="B1" s="95"/>
      <c r="C1" s="95"/>
      <c r="D1" s="95"/>
      <c r="E1" s="95"/>
      <c r="F1" s="95"/>
    </row>
    <row r="2" spans="1:6" ht="19.5" customHeight="1">
      <c r="A2" s="1"/>
      <c r="B2" s="1"/>
      <c r="C2" s="1"/>
      <c r="D2" s="1"/>
      <c r="E2" s="1"/>
      <c r="F2" s="2" t="s">
        <v>0</v>
      </c>
    </row>
    <row r="3" spans="1:6" ht="39.65" customHeight="1">
      <c r="A3" s="3" t="s">
        <v>1</v>
      </c>
      <c r="B3" s="4" t="s">
        <v>2</v>
      </c>
      <c r="C3" s="5" t="s">
        <v>3</v>
      </c>
      <c r="D3" s="5" t="s">
        <v>4</v>
      </c>
      <c r="E3" s="5" t="s">
        <v>5</v>
      </c>
      <c r="F3" s="6" t="s">
        <v>6</v>
      </c>
    </row>
    <row r="4" spans="1:6" s="9" customFormat="1" ht="16.399999999999999" customHeight="1">
      <c r="A4" s="94" t="s">
        <v>7</v>
      </c>
      <c r="B4" s="94"/>
      <c r="C4" s="7">
        <v>77</v>
      </c>
      <c r="D4" s="7">
        <v>231</v>
      </c>
      <c r="E4" s="7">
        <v>230</v>
      </c>
      <c r="F4" s="8">
        <v>546</v>
      </c>
    </row>
    <row r="5" spans="1:6" s="9" customFormat="1" ht="16.399999999999999" customHeight="1">
      <c r="A5" s="92" t="s">
        <v>8</v>
      </c>
      <c r="B5" s="92"/>
      <c r="C5" s="10">
        <v>8</v>
      </c>
      <c r="D5" s="10">
        <v>82</v>
      </c>
      <c r="E5" s="10">
        <v>80</v>
      </c>
      <c r="F5" s="5">
        <v>285</v>
      </c>
    </row>
    <row r="6" spans="1:6" s="9" customFormat="1" ht="16.399999999999999" customHeight="1">
      <c r="A6" s="92" t="s">
        <v>9</v>
      </c>
      <c r="B6" s="92"/>
      <c r="C6" s="10">
        <v>69</v>
      </c>
      <c r="D6" s="10">
        <v>149</v>
      </c>
      <c r="E6" s="10">
        <v>150</v>
      </c>
      <c r="F6" s="5">
        <v>261</v>
      </c>
    </row>
    <row r="7" spans="1:6" s="9" customFormat="1" ht="48.65" customHeight="1">
      <c r="A7" s="94" t="s">
        <v>10</v>
      </c>
      <c r="B7" s="94"/>
      <c r="C7" s="5" t="s">
        <v>11</v>
      </c>
      <c r="D7" s="5" t="s">
        <v>12</v>
      </c>
      <c r="E7" s="5" t="s">
        <v>13</v>
      </c>
      <c r="F7" s="5" t="s">
        <v>14</v>
      </c>
    </row>
    <row r="8" spans="1:6" s="9" customFormat="1" ht="16.399999999999999" customHeight="1">
      <c r="A8" s="92" t="s">
        <v>15</v>
      </c>
      <c r="B8" s="92"/>
      <c r="C8" s="8">
        <v>16</v>
      </c>
      <c r="D8" s="5">
        <v>49</v>
      </c>
      <c r="E8" s="5">
        <v>30</v>
      </c>
      <c r="F8" s="5">
        <v>113</v>
      </c>
    </row>
    <row r="9" spans="1:6" s="9" customFormat="1" ht="16.399999999999999" customHeight="1">
      <c r="A9" s="90" t="s">
        <v>8</v>
      </c>
      <c r="B9" s="90"/>
      <c r="C9" s="8">
        <v>1</v>
      </c>
      <c r="D9" s="5">
        <v>28</v>
      </c>
      <c r="E9" s="5">
        <v>10</v>
      </c>
      <c r="F9" s="5">
        <v>48</v>
      </c>
    </row>
    <row r="10" spans="1:6" s="9" customFormat="1" ht="16.399999999999999" customHeight="1">
      <c r="A10" s="90" t="s">
        <v>9</v>
      </c>
      <c r="B10" s="90"/>
      <c r="C10" s="8">
        <v>15</v>
      </c>
      <c r="D10" s="5">
        <v>21</v>
      </c>
      <c r="E10" s="5">
        <v>20</v>
      </c>
      <c r="F10" s="5">
        <v>65</v>
      </c>
    </row>
    <row r="11" spans="1:6" s="9" customFormat="1" ht="60" customHeight="1">
      <c r="A11" s="94" t="s">
        <v>16</v>
      </c>
      <c r="B11" s="94"/>
      <c r="C11" s="5" t="s">
        <v>17</v>
      </c>
      <c r="D11" s="5" t="s">
        <v>18</v>
      </c>
      <c r="E11" s="5" t="s">
        <v>19</v>
      </c>
      <c r="F11" s="5" t="s">
        <v>20</v>
      </c>
    </row>
    <row r="12" spans="1:6" s="9" customFormat="1" ht="16.399999999999999" customHeight="1">
      <c r="A12" s="92" t="s">
        <v>15</v>
      </c>
      <c r="B12" s="92"/>
      <c r="C12" s="8">
        <v>14</v>
      </c>
      <c r="D12" s="5">
        <v>2</v>
      </c>
      <c r="E12" s="5">
        <v>100</v>
      </c>
      <c r="F12" s="5">
        <v>50</v>
      </c>
    </row>
    <row r="13" spans="1:6" s="9" customFormat="1" ht="16.399999999999999" customHeight="1">
      <c r="A13" s="90" t="s">
        <v>8</v>
      </c>
      <c r="B13" s="90"/>
      <c r="C13" s="8">
        <v>1</v>
      </c>
      <c r="D13" s="5">
        <v>0</v>
      </c>
      <c r="E13" s="5">
        <v>35</v>
      </c>
      <c r="F13" s="5">
        <v>25</v>
      </c>
    </row>
    <row r="14" spans="1:6" s="9" customFormat="1" ht="16.399999999999999" customHeight="1">
      <c r="A14" s="90" t="s">
        <v>9</v>
      </c>
      <c r="B14" s="90"/>
      <c r="C14" s="8">
        <v>13</v>
      </c>
      <c r="D14" s="5">
        <v>2</v>
      </c>
      <c r="E14" s="5">
        <v>65</v>
      </c>
      <c r="F14" s="5">
        <v>25</v>
      </c>
    </row>
    <row r="15" spans="1:6" s="9" customFormat="1" ht="62.25" customHeight="1">
      <c r="A15" s="94" t="s">
        <v>21</v>
      </c>
      <c r="B15" s="94"/>
      <c r="C15" s="5" t="s">
        <v>22</v>
      </c>
      <c r="D15" s="5" t="s">
        <v>23</v>
      </c>
      <c r="E15" s="5" t="s">
        <v>24</v>
      </c>
      <c r="F15" s="5" t="s">
        <v>25</v>
      </c>
    </row>
    <row r="16" spans="1:6" s="9" customFormat="1" ht="16.399999999999999" customHeight="1">
      <c r="A16" s="92" t="s">
        <v>15</v>
      </c>
      <c r="B16" s="92"/>
      <c r="C16" s="8">
        <v>14</v>
      </c>
      <c r="D16" s="5">
        <v>180</v>
      </c>
      <c r="E16" s="5">
        <v>100</v>
      </c>
      <c r="F16" s="5">
        <v>55</v>
      </c>
    </row>
    <row r="17" spans="1:6" s="9" customFormat="1" ht="16.399999999999999" customHeight="1">
      <c r="A17" s="90" t="s">
        <v>8</v>
      </c>
      <c r="B17" s="90"/>
      <c r="C17" s="8">
        <v>3</v>
      </c>
      <c r="D17" s="5">
        <v>54</v>
      </c>
      <c r="E17" s="5">
        <v>35</v>
      </c>
      <c r="F17" s="5">
        <v>24</v>
      </c>
    </row>
    <row r="18" spans="1:6" s="9" customFormat="1" ht="16.399999999999999" customHeight="1">
      <c r="A18" s="90" t="s">
        <v>9</v>
      </c>
      <c r="B18" s="90"/>
      <c r="C18" s="8">
        <v>11</v>
      </c>
      <c r="D18" s="5">
        <v>126</v>
      </c>
      <c r="E18" s="5">
        <v>65</v>
      </c>
      <c r="F18" s="5">
        <v>31</v>
      </c>
    </row>
    <row r="19" spans="1:6" s="9" customFormat="1" ht="60" customHeight="1">
      <c r="A19" s="94" t="s">
        <v>26</v>
      </c>
      <c r="B19" s="94"/>
      <c r="C19" s="5" t="s">
        <v>27</v>
      </c>
      <c r="D19" s="5"/>
      <c r="E19" s="5"/>
      <c r="F19" s="5" t="s">
        <v>28</v>
      </c>
    </row>
    <row r="20" spans="1:6" s="9" customFormat="1" ht="16.399999999999999" customHeight="1">
      <c r="A20" s="92" t="s">
        <v>15</v>
      </c>
      <c r="B20" s="92"/>
      <c r="C20" s="8">
        <v>15</v>
      </c>
      <c r="D20" s="5"/>
      <c r="E20" s="5"/>
      <c r="F20" s="5">
        <v>115</v>
      </c>
    </row>
    <row r="21" spans="1:6" s="9" customFormat="1" ht="16.399999999999999" customHeight="1">
      <c r="A21" s="90" t="s">
        <v>8</v>
      </c>
      <c r="B21" s="90"/>
      <c r="C21" s="8">
        <v>2</v>
      </c>
      <c r="D21" s="5"/>
      <c r="E21" s="5"/>
      <c r="F21" s="5">
        <v>65</v>
      </c>
    </row>
    <row r="22" spans="1:6" s="9" customFormat="1" ht="16.399999999999999" customHeight="1">
      <c r="A22" s="90" t="s">
        <v>9</v>
      </c>
      <c r="B22" s="90"/>
      <c r="C22" s="8">
        <v>13</v>
      </c>
      <c r="D22" s="5"/>
      <c r="E22" s="5"/>
      <c r="F22" s="5">
        <v>50</v>
      </c>
    </row>
    <row r="23" spans="1:6" s="9" customFormat="1" ht="65.25" customHeight="1">
      <c r="A23" s="94" t="s">
        <v>29</v>
      </c>
      <c r="B23" s="94"/>
      <c r="C23" s="5" t="s">
        <v>30</v>
      </c>
      <c r="D23" s="5"/>
      <c r="E23" s="5"/>
      <c r="F23" s="5" t="s">
        <v>31</v>
      </c>
    </row>
    <row r="24" spans="1:6" s="9" customFormat="1" ht="16.399999999999999" customHeight="1">
      <c r="A24" s="92" t="s">
        <v>15</v>
      </c>
      <c r="B24" s="92"/>
      <c r="C24" s="8">
        <v>3</v>
      </c>
      <c r="D24" s="5"/>
      <c r="E24" s="5"/>
      <c r="F24" s="5">
        <v>43</v>
      </c>
    </row>
    <row r="25" spans="1:6" s="9" customFormat="1" ht="16.399999999999999" customHeight="1">
      <c r="A25" s="90" t="s">
        <v>8</v>
      </c>
      <c r="B25" s="90"/>
      <c r="C25" s="8">
        <v>0</v>
      </c>
      <c r="D25" s="5"/>
      <c r="E25" s="5"/>
      <c r="F25" s="5">
        <v>21</v>
      </c>
    </row>
    <row r="26" spans="1:6" s="9" customFormat="1" ht="16.399999999999999" customHeight="1">
      <c r="A26" s="90" t="s">
        <v>9</v>
      </c>
      <c r="B26" s="90"/>
      <c r="C26" s="8">
        <v>3</v>
      </c>
      <c r="D26" s="5"/>
      <c r="E26" s="5"/>
      <c r="F26" s="5">
        <v>22</v>
      </c>
    </row>
    <row r="27" spans="1:6" s="9" customFormat="1" ht="48.65" customHeight="1">
      <c r="A27" s="94" t="s">
        <v>32</v>
      </c>
      <c r="B27" s="94"/>
      <c r="C27" s="5" t="s">
        <v>33</v>
      </c>
      <c r="D27" s="5"/>
      <c r="E27" s="5"/>
      <c r="F27" s="5" t="s">
        <v>34</v>
      </c>
    </row>
    <row r="28" spans="1:6" s="9" customFormat="1" ht="16.399999999999999" customHeight="1">
      <c r="A28" s="92" t="s">
        <v>15</v>
      </c>
      <c r="B28" s="92"/>
      <c r="C28" s="8">
        <v>15</v>
      </c>
      <c r="D28" s="5"/>
      <c r="E28" s="5"/>
      <c r="F28" s="5">
        <v>170</v>
      </c>
    </row>
    <row r="29" spans="1:6" s="9" customFormat="1" ht="16.399999999999999" customHeight="1">
      <c r="A29" s="90" t="s">
        <v>8</v>
      </c>
      <c r="B29" s="90"/>
      <c r="C29" s="8">
        <v>1</v>
      </c>
      <c r="D29" s="5"/>
      <c r="E29" s="5"/>
      <c r="F29" s="5">
        <v>102</v>
      </c>
    </row>
    <row r="30" spans="1:6" s="9" customFormat="1" ht="16.399999999999999" customHeight="1">
      <c r="A30" s="90" t="s">
        <v>9</v>
      </c>
      <c r="B30" s="90"/>
      <c r="C30" s="8">
        <v>14</v>
      </c>
      <c r="D30" s="5"/>
      <c r="E30" s="5"/>
      <c r="F30" s="5">
        <v>68</v>
      </c>
    </row>
    <row r="31" spans="1:6" ht="16.399999999999999" customHeight="1">
      <c r="A31" s="1" t="s">
        <v>35</v>
      </c>
    </row>
  </sheetData>
  <mergeCells count="28">
    <mergeCell ref="A8:B8"/>
    <mergeCell ref="A1:F1"/>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27:B27"/>
    <mergeCell ref="A28:B28"/>
    <mergeCell ref="A29:B29"/>
    <mergeCell ref="A30:B30"/>
    <mergeCell ref="A21:B21"/>
    <mergeCell ref="A22:B22"/>
    <mergeCell ref="A23:B23"/>
    <mergeCell ref="A24:B24"/>
    <mergeCell ref="A25:B25"/>
    <mergeCell ref="A26:B26"/>
  </mergeCells>
  <phoneticPr fontId="14" type="noConversion"/>
  <pageMargins left="0.70826771653543308" right="0.70826771653543308" top="0.64960629921259838" bottom="0.452755905511811" header="0.3543307086614173" footer="0.15748031496062992"/>
  <pageSetup paperSize="0" fitToWidth="0" fitToHeight="0" pageOrder="overThenDown" orientation="portrait"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具名範圍</vt:lpstr>
      </vt:variant>
      <vt:variant>
        <vt:i4>8</vt:i4>
      </vt:variant>
    </vt:vector>
  </HeadingPairs>
  <TitlesOfParts>
    <vt:vector size="15" baseType="lpstr">
      <vt:lpstr>歷年</vt:lpstr>
      <vt:lpstr>111年 </vt:lpstr>
      <vt:lpstr>110年</vt:lpstr>
      <vt:lpstr>109年</vt:lpstr>
      <vt:lpstr>108年</vt:lpstr>
      <vt:lpstr>107年</vt:lpstr>
      <vt:lpstr>106年</vt:lpstr>
      <vt:lpstr>'106年'!Print_Area</vt:lpstr>
      <vt:lpstr>'107年'!Print_Area</vt:lpstr>
      <vt:lpstr>'108年'!Print_Area</vt:lpstr>
      <vt:lpstr>'109年'!Print_Area</vt:lpstr>
      <vt:lpstr>'110年'!Print_Area</vt:lpstr>
      <vt:lpstr>'111年 '!Print_Area</vt:lpstr>
      <vt:lpstr>歷年!Print_Area</vt:lpstr>
      <vt:lpstr>'111年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調查統計科杜佩芬</dc:creator>
  <cp:lastModifiedBy>調查統計科杜佩芬</cp:lastModifiedBy>
  <cp:lastPrinted>2023-02-13T08:45:46Z</cp:lastPrinted>
  <dcterms:created xsi:type="dcterms:W3CDTF">2015-01-20T09:04:10Z</dcterms:created>
  <dcterms:modified xsi:type="dcterms:W3CDTF">2023-03-14T11:07:32Z</dcterms:modified>
</cp:coreProperties>
</file>